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640" tabRatio="847" activeTab="2"/>
  </bookViews>
  <sheets>
    <sheet name="Acc" sheetId="1" r:id="rId1"/>
    <sheet name="Notes" sheetId="2" r:id="rId2"/>
    <sheet name="FAG" sheetId="3" r:id="rId3"/>
  </sheets>
  <externalReferences>
    <externalReference r:id="rId6"/>
    <externalReference r:id="rId7"/>
  </externalReferences>
  <definedNames>
    <definedName name="_xlnm.Print_Area" localSheetId="0">'Acc'!$A$93:$M$139</definedName>
    <definedName name="_xlnm.Print_Area" localSheetId="1">'Notes'!$A$1:$M$351</definedName>
    <definedName name="_xlnm.Print_Titles" localSheetId="0">'Acc'!$1:$4</definedName>
  </definedNames>
  <calcPr fullCalcOnLoad="1"/>
</workbook>
</file>

<file path=xl/comments1.xml><?xml version="1.0" encoding="utf-8"?>
<comments xmlns="http://schemas.openxmlformats.org/spreadsheetml/2006/main">
  <authors>
    <author>Win95</author>
  </authors>
  <commentList>
    <comment ref="K299" authorId="0">
      <text>
        <r>
          <rPr>
            <b/>
            <sz val="8"/>
            <rFont val="Tahoma"/>
            <family val="0"/>
          </rPr>
          <t>Win95:</t>
        </r>
        <r>
          <rPr>
            <sz val="8"/>
            <rFont val="Tahoma"/>
            <family val="0"/>
          </rPr>
          <t xml:space="preserve">
bank overdraft in balance sheet is inclusive of current portion of term loan</t>
        </r>
      </text>
    </comment>
    <comment ref="H162" authorId="0">
      <text>
        <r>
          <rPr>
            <b/>
            <sz val="8"/>
            <rFont val="Tahoma"/>
            <family val="0"/>
          </rPr>
          <t>Win95:</t>
        </r>
        <r>
          <rPr>
            <sz val="8"/>
            <rFont val="Tahoma"/>
            <family val="0"/>
          </rPr>
          <t xml:space="preserve">
only take up the equity component</t>
        </r>
      </text>
    </comment>
  </commentList>
</comments>
</file>

<file path=xl/comments2.xml><?xml version="1.0" encoding="utf-8"?>
<comments xmlns="http://schemas.openxmlformats.org/spreadsheetml/2006/main">
  <authors>
    <author>Win95</author>
    <author>LWT</author>
  </authors>
  <commentList>
    <comment ref="L320" authorId="0">
      <text>
        <r>
          <rPr>
            <b/>
            <sz val="8"/>
            <rFont val="Tahoma"/>
            <family val="0"/>
          </rPr>
          <t>Win95:</t>
        </r>
        <r>
          <rPr>
            <sz val="8"/>
            <rFont val="Tahoma"/>
            <family val="0"/>
          </rPr>
          <t xml:space="preserve">
assumed the share is issued in January as acquisition is done in January 03</t>
        </r>
      </text>
    </comment>
    <comment ref="L274" authorId="0">
      <text>
        <r>
          <rPr>
            <b/>
            <sz val="8"/>
            <rFont val="Tahoma"/>
            <family val="0"/>
          </rPr>
          <t>Win95:</t>
        </r>
        <r>
          <rPr>
            <sz val="8"/>
            <rFont val="Tahoma"/>
            <family val="0"/>
          </rPr>
          <t xml:space="preserve">
inclusive of short &amp; long-term borrowing &amp; equity component of ICULS</t>
        </r>
      </text>
    </comment>
    <comment ref="J223" authorId="1">
      <text>
        <r>
          <rPr>
            <b/>
            <sz val="8"/>
            <rFont val="Tahoma"/>
            <family val="0"/>
          </rPr>
          <t>LWT:</t>
        </r>
        <r>
          <rPr>
            <sz val="8"/>
            <rFont val="Tahoma"/>
            <family val="0"/>
          </rPr>
          <t xml:space="preserve">
September deferred tax is Cr 194,193, noe Dec is Dr725997, difference is 920190. Due to revaluation reserve movement which will result in deferred tax movement</t>
        </r>
      </text>
    </comment>
    <comment ref="L269" authorId="1">
      <text>
        <r>
          <rPr>
            <b/>
            <sz val="8"/>
            <rFont val="Tahoma"/>
            <family val="0"/>
          </rPr>
          <t>LWT:</t>
        </r>
        <r>
          <rPr>
            <sz val="8"/>
            <rFont val="Tahoma"/>
            <family val="0"/>
          </rPr>
          <t xml:space="preserve">
4176909 is current portion of TL,which should be classified as long term loan</t>
        </r>
      </text>
    </comment>
    <comment ref="L272" authorId="1">
      <text>
        <r>
          <rPr>
            <b/>
            <sz val="8"/>
            <rFont val="Tahoma"/>
            <family val="0"/>
          </rPr>
          <t>LWT:</t>
        </r>
        <r>
          <rPr>
            <sz val="8"/>
            <rFont val="Tahoma"/>
            <family val="0"/>
          </rPr>
          <t xml:space="preserve">
in Sep we include the liability component of ICULS, now as most converted to mother share, we will directly reduce the liability component, all balance will be equity component
</t>
        </r>
      </text>
    </comment>
    <comment ref="J342" authorId="1">
      <text>
        <r>
          <rPr>
            <sz val="8"/>
            <rFont val="Tahoma"/>
            <family val="2"/>
          </rPr>
          <t xml:space="preserve">LICULS interest only commence in September to Dec, 3 months, so results will be same for the 12 month and 3 months
</t>
        </r>
      </text>
    </comment>
    <comment ref="L342" authorId="1">
      <text>
        <r>
          <rPr>
            <b/>
            <sz val="8"/>
            <rFont val="Tahoma"/>
            <family val="0"/>
          </rPr>
          <t>LWT:</t>
        </r>
        <r>
          <rPr>
            <sz val="8"/>
            <rFont val="Tahoma"/>
            <family val="0"/>
          </rPr>
          <t xml:space="preserve">
even if 12 months results, interest on ICULS only commence from Sept to Decem, 3 months interest will be culculated instead of 12 months interest</t>
        </r>
      </text>
    </comment>
  </commentList>
</comments>
</file>

<file path=xl/sharedStrings.xml><?xml version="1.0" encoding="utf-8"?>
<sst xmlns="http://schemas.openxmlformats.org/spreadsheetml/2006/main" count="480" uniqueCount="318">
  <si>
    <t>(Incorporated in Malaysia)</t>
  </si>
  <si>
    <t>CORPORATE INFORMATION</t>
  </si>
  <si>
    <t>30250 Ipoh</t>
  </si>
  <si>
    <t>Perak Darul Ridzuan</t>
  </si>
  <si>
    <t>Jalan Lumut</t>
  </si>
  <si>
    <t>32040 Manjung</t>
  </si>
  <si>
    <t>Group</t>
  </si>
  <si>
    <t>Company</t>
  </si>
  <si>
    <t>RM</t>
  </si>
  <si>
    <t>(a)</t>
  </si>
  <si>
    <t>(i)</t>
  </si>
  <si>
    <t>(b)</t>
  </si>
  <si>
    <t>Note</t>
  </si>
  <si>
    <t>CURRENT ASSETS</t>
  </si>
  <si>
    <t>Development properties</t>
  </si>
  <si>
    <t>Joint development properties</t>
  </si>
  <si>
    <t>Cash and bank balances</t>
  </si>
  <si>
    <t>CURRENT LIABILITIES</t>
  </si>
  <si>
    <t xml:space="preserve">Amounts owing to </t>
  </si>
  <si>
    <t>- shareholders</t>
  </si>
  <si>
    <t>- Directors</t>
  </si>
  <si>
    <t>Taxation</t>
  </si>
  <si>
    <t>Financed by:</t>
  </si>
  <si>
    <t>Revenue</t>
  </si>
  <si>
    <t>Cost of sales</t>
  </si>
  <si>
    <t>Gross profit</t>
  </si>
  <si>
    <t>Other operating income</t>
  </si>
  <si>
    <t xml:space="preserve">Administrative and general </t>
  </si>
  <si>
    <t xml:space="preserve">  expenses</t>
  </si>
  <si>
    <t>Profit from operations</t>
  </si>
  <si>
    <t>Finance cost</t>
  </si>
  <si>
    <t>Share</t>
  </si>
  <si>
    <t>Retained</t>
  </si>
  <si>
    <t>capital</t>
  </si>
  <si>
    <t>profits</t>
  </si>
  <si>
    <t>Total</t>
  </si>
  <si>
    <t>Adjustments for:</t>
  </si>
  <si>
    <t xml:space="preserve">  Interest income</t>
  </si>
  <si>
    <t xml:space="preserve">  Interest expense</t>
  </si>
  <si>
    <t xml:space="preserve">  Depreciation</t>
  </si>
  <si>
    <t>Changes in working capital:</t>
  </si>
  <si>
    <t xml:space="preserve">  Joint development properties</t>
  </si>
  <si>
    <t xml:space="preserve">  Development properties</t>
  </si>
  <si>
    <t>Interest paid</t>
  </si>
  <si>
    <t>Tax paid</t>
  </si>
  <si>
    <t>Interest received</t>
  </si>
  <si>
    <t>1.</t>
  </si>
  <si>
    <t xml:space="preserve">(a) </t>
  </si>
  <si>
    <t>Subsidiary companies</t>
  </si>
  <si>
    <t>Land held for future development</t>
  </si>
  <si>
    <t>NOTES TO THE FINANCIAL STATEMENTS</t>
  </si>
  <si>
    <t>Plant</t>
  </si>
  <si>
    <t>Crockery,</t>
  </si>
  <si>
    <t>Long term</t>
  </si>
  <si>
    <t>equipment,</t>
  </si>
  <si>
    <t>glassware,</t>
  </si>
  <si>
    <t>leasehold</t>
  </si>
  <si>
    <t>furniture,</t>
  </si>
  <si>
    <t>cutlery,</t>
  </si>
  <si>
    <t>Freehold</t>
  </si>
  <si>
    <t>land and</t>
  </si>
  <si>
    <t>Motor</t>
  </si>
  <si>
    <t xml:space="preserve">Tennis </t>
  </si>
  <si>
    <t>fittings and</t>
  </si>
  <si>
    <t>carpet</t>
  </si>
  <si>
    <t>land</t>
  </si>
  <si>
    <t>buildings</t>
  </si>
  <si>
    <t>machinery</t>
  </si>
  <si>
    <t>vehicles</t>
  </si>
  <si>
    <t>court</t>
  </si>
  <si>
    <t>renovations</t>
  </si>
  <si>
    <t>and linen</t>
  </si>
  <si>
    <t>Cost</t>
  </si>
  <si>
    <t>Additions</t>
  </si>
  <si>
    <t>Plant and</t>
  </si>
  <si>
    <t>TAXATION</t>
  </si>
  <si>
    <t>CAPITAL COMMITMENTS</t>
  </si>
  <si>
    <t>Balance as at 31 December 2001</t>
  </si>
  <si>
    <t xml:space="preserve">  Inventories</t>
  </si>
  <si>
    <t>Registered address</t>
  </si>
  <si>
    <t>Principal place of business</t>
  </si>
  <si>
    <t>Property, plant and equipment</t>
  </si>
  <si>
    <t>Inventories</t>
  </si>
  <si>
    <t>Short term</t>
  </si>
  <si>
    <t>Trade receivables</t>
  </si>
  <si>
    <t xml:space="preserve">Other receivables and deposits </t>
  </si>
  <si>
    <t>Trade payables</t>
  </si>
  <si>
    <t>Other payables and accruals</t>
  </si>
  <si>
    <t xml:space="preserve">  Gain on disposal of property,</t>
  </si>
  <si>
    <t xml:space="preserve">    plant and equipment</t>
  </si>
  <si>
    <t xml:space="preserve">    recovery</t>
  </si>
  <si>
    <t xml:space="preserve">  Receivables</t>
  </si>
  <si>
    <t xml:space="preserve">  Payables</t>
  </si>
  <si>
    <t>Purchase of property, plant</t>
  </si>
  <si>
    <t xml:space="preserve">  and equipment</t>
  </si>
  <si>
    <t>Term loans drawn down</t>
  </si>
  <si>
    <t>Acquisition of land bank</t>
  </si>
  <si>
    <t xml:space="preserve">  Allowance for doubtful</t>
  </si>
  <si>
    <t>PROPERTY, PLANT AND EQUIPMENT</t>
  </si>
  <si>
    <t>NON-CURRENT ASSETS</t>
  </si>
  <si>
    <t>Share capital</t>
  </si>
  <si>
    <t>Reserves</t>
  </si>
  <si>
    <t>Shareholders' equity</t>
  </si>
  <si>
    <t>SHAREHOLDERS' EQUITY AND</t>
  </si>
  <si>
    <t>LONG TERM LIABILITIES</t>
  </si>
  <si>
    <t>CASH FLOWS FROM OPERATING</t>
  </si>
  <si>
    <t>ACTIVITIES</t>
  </si>
  <si>
    <t xml:space="preserve">  capital changes</t>
  </si>
  <si>
    <t>CASH FLOWS FROM INVESTING</t>
  </si>
  <si>
    <t>CASH FLOWS FROM FINANCING</t>
  </si>
  <si>
    <t xml:space="preserve">Operating profit before working </t>
  </si>
  <si>
    <t>Balance as at 31 December 2002</t>
  </si>
  <si>
    <t>As at 31 December 2002</t>
  </si>
  <si>
    <t xml:space="preserve">No. 35, Jalan Hussein </t>
  </si>
  <si>
    <t>2272 Taman Samudera</t>
  </si>
  <si>
    <t>Net book value</t>
  </si>
  <si>
    <t xml:space="preserve">  At cost</t>
  </si>
  <si>
    <t>Long term borrowings</t>
  </si>
  <si>
    <t>Short term borrowings</t>
  </si>
  <si>
    <t>Fixed deposits</t>
  </si>
  <si>
    <t xml:space="preserve">  and cash equivalents</t>
  </si>
  <si>
    <t>Contracted but not provided for:</t>
  </si>
  <si>
    <t>Property development</t>
  </si>
  <si>
    <t>Accumulated depreciation and impairment losses</t>
  </si>
  <si>
    <t>As at 1 January 2003</t>
  </si>
  <si>
    <t>1.1.2003</t>
  </si>
  <si>
    <t>Depreciation charge for 2002</t>
  </si>
  <si>
    <t>Depreciation for the period</t>
  </si>
  <si>
    <t>31.12.2002</t>
  </si>
  <si>
    <t>to</t>
  </si>
  <si>
    <t xml:space="preserve">    written-off</t>
  </si>
  <si>
    <t>Repayments of term loans</t>
  </si>
  <si>
    <t>Profit for the period</t>
  </si>
  <si>
    <t>Written off</t>
  </si>
  <si>
    <t xml:space="preserve">Short term revolving credit </t>
  </si>
  <si>
    <t xml:space="preserve">  drawn down</t>
  </si>
  <si>
    <t xml:space="preserve">Placement of pledged </t>
  </si>
  <si>
    <t xml:space="preserve">  fixed deposits</t>
  </si>
  <si>
    <t xml:space="preserve">Net (decrease)/increase in cash </t>
  </si>
  <si>
    <t xml:space="preserve">  Property, plant and equipment</t>
  </si>
  <si>
    <t>1.1.2002</t>
  </si>
  <si>
    <t>stated</t>
  </si>
  <si>
    <t>Adjustments</t>
  </si>
  <si>
    <t>Restated</t>
  </si>
  <si>
    <t>Balance as at 1 January 2003</t>
  </si>
  <si>
    <t>Condensed Consolidated Balance Sheet</t>
  </si>
  <si>
    <t>30.9.2003</t>
  </si>
  <si>
    <t>Condensed Consolidated Income Statement</t>
  </si>
  <si>
    <t>Condensed Statement of Changes in Equity</t>
  </si>
  <si>
    <t>Balance as at 30 September 2003</t>
  </si>
  <si>
    <t>Condensed Consolidated Cash Flow Statements</t>
  </si>
  <si>
    <t>For the Quarter Ended 30 September 2003 (Contd.)</t>
  </si>
  <si>
    <t>The condensed consolidated balance sheets should be read in conjunction with the audited financial</t>
  </si>
  <si>
    <t>statements for the year ended 31 December 2002 and the accompanying explanatory notes attached</t>
  </si>
  <si>
    <t>to the financial statements.</t>
  </si>
  <si>
    <t>The condensed consolidated income statements should be read in conjunction with the audited financial</t>
  </si>
  <si>
    <t xml:space="preserve">The condensed consolidated statements of changes in equity should be read in conjunction with the audited </t>
  </si>
  <si>
    <t>financial statements for the year ended 31 December 2002 and the accompanying explanatory notes attached</t>
  </si>
  <si>
    <t>The condensed consolidated cash flow statements should be read in conjunction with the audited financial</t>
  </si>
  <si>
    <t>4.</t>
  </si>
  <si>
    <t>COMMENTS ABOUT SEASONAL OR CYCLICAL FACTORS</t>
  </si>
  <si>
    <t>5.</t>
  </si>
  <si>
    <t>UNUSUAL ITEMS DUE TO THEIR NATURE, SIZE OR INCIDENCE</t>
  </si>
  <si>
    <t>6.</t>
  </si>
  <si>
    <t>DEBT AND EQUITY SECURITIES</t>
  </si>
  <si>
    <t>CHANGES IN ESTIMATES</t>
  </si>
  <si>
    <t>7.</t>
  </si>
  <si>
    <t>8.</t>
  </si>
  <si>
    <t>DIVIDENDS PAID</t>
  </si>
  <si>
    <t>9.</t>
  </si>
  <si>
    <t>SEGMENTAL INFORMATION</t>
  </si>
  <si>
    <t>Hotel operation</t>
  </si>
  <si>
    <t>Segment Revenue</t>
  </si>
  <si>
    <t>Segment Results</t>
  </si>
  <si>
    <t>Group revenue</t>
  </si>
  <si>
    <t>CARRYING AMOUNT OF REVALUED ASSETS</t>
  </si>
  <si>
    <t>SUBSEQUENT EVENTS</t>
  </si>
  <si>
    <t>There were no material events subsequent to the end of the current quarter.</t>
  </si>
  <si>
    <t>CHANGES IN CONTINGENT LIABILITIES AND CONTINGENT ASSETS</t>
  </si>
  <si>
    <t>There were no changes in the composition of the Group during the current quarter.</t>
  </si>
  <si>
    <t xml:space="preserve">The amount of commitments for the purchase of property, plant and equipment not provided </t>
  </si>
  <si>
    <t>PERFORMANCE REVIEW</t>
  </si>
  <si>
    <t>COMMENT ON MATERIAL CHANGE IN PROFIT BEFORE TAXATION</t>
  </si>
  <si>
    <t>COMMENTARY ON PROSPECTUS</t>
  </si>
  <si>
    <t>Tax expense for the period:</t>
  </si>
  <si>
    <t>Malaysian income tax</t>
  </si>
  <si>
    <t>Deferred tax</t>
  </si>
  <si>
    <t>SALES OF UNQUOTED INVESTMENTS AND PROPERTIES</t>
  </si>
  <si>
    <t>BORROWING AND DEBT SECURITIES</t>
  </si>
  <si>
    <t>Short term borrowing:</t>
  </si>
  <si>
    <t>Secured</t>
  </si>
  <si>
    <t>Long term borrowing:</t>
  </si>
  <si>
    <t>CHANGES IN MATERIAL LITIGATION</t>
  </si>
  <si>
    <t>EARNING PER SHARE</t>
  </si>
  <si>
    <t>Basic</t>
  </si>
  <si>
    <t>9 months ended</t>
  </si>
  <si>
    <t>Net profit for the period</t>
  </si>
  <si>
    <t>Basic earning per shares (sen)</t>
  </si>
  <si>
    <t>Diluted</t>
  </si>
  <si>
    <t>Adjusted net profit for the period</t>
  </si>
  <si>
    <t>Weighted average number of ordinary shares in issue</t>
  </si>
  <si>
    <t>Adjustment for assumed conversion of ICULS</t>
  </si>
  <si>
    <t>Adjustment for after tax effect of interest on ICULS</t>
  </si>
  <si>
    <t>YU NEH HUAT BHD</t>
  </si>
  <si>
    <t>Balance as at date of incorporation</t>
  </si>
  <si>
    <t>Loss for the year</t>
  </si>
  <si>
    <t>Share allotment during the period</t>
  </si>
  <si>
    <t>Loss for the period</t>
  </si>
  <si>
    <t>Proceed from issue of shares</t>
  </si>
  <si>
    <t xml:space="preserve">Amounts owing by subsidiaries </t>
  </si>
  <si>
    <t>Capital reserve-Equity component</t>
  </si>
  <si>
    <t xml:space="preserve">  of ICULS</t>
  </si>
  <si>
    <t>ICULS-Liability component</t>
  </si>
  <si>
    <t>Purchase of subsidiaries company</t>
  </si>
  <si>
    <t>Investment</t>
  </si>
  <si>
    <t>Deferred taxation</t>
  </si>
  <si>
    <t>Exceptional item</t>
  </si>
  <si>
    <t xml:space="preserve">  Provision for rectification work</t>
  </si>
  <si>
    <t>NET CURRENT ASSETS/</t>
  </si>
  <si>
    <t>Profit/(Loss) from operations</t>
  </si>
  <si>
    <t>Profit/(Loss) before taxation</t>
  </si>
  <si>
    <t xml:space="preserve">Capital </t>
  </si>
  <si>
    <t>Reserve</t>
  </si>
  <si>
    <t>Cash used in operation</t>
  </si>
  <si>
    <t>Advances from Directors</t>
  </si>
  <si>
    <t>Advances from shareholders</t>
  </si>
  <si>
    <t xml:space="preserve">   Basic</t>
  </si>
  <si>
    <t>Change in Accounting Policies</t>
  </si>
  <si>
    <t>Prior Year Adjustments</t>
  </si>
  <si>
    <t>Effect on retained profits:</t>
  </si>
  <si>
    <t>As 1 January, as previously stated</t>
  </si>
  <si>
    <t>At 1 January, as restated</t>
  </si>
  <si>
    <t>Effect on net profit for the period:</t>
  </si>
  <si>
    <t>Net profit before changes in accounting</t>
  </si>
  <si>
    <t xml:space="preserve"> policies</t>
  </si>
  <si>
    <t>Effect of adopting MASB 25</t>
  </si>
  <si>
    <t>Comparatives amounts as at 31 December 2002 have been restated as follows:</t>
  </si>
  <si>
    <t xml:space="preserve">Previously </t>
  </si>
  <si>
    <t>2.</t>
  </si>
  <si>
    <t>Effect on adopting MASB 25</t>
  </si>
  <si>
    <t>There were no changes in estimates that have a material effect in the current quarter.</t>
  </si>
  <si>
    <t>Estate</t>
  </si>
  <si>
    <t>Elimination</t>
  </si>
  <si>
    <t>DIVIDEND PAYABLE</t>
  </si>
  <si>
    <t>Diluted earning per share (sen)</t>
  </si>
  <si>
    <t>Do not need to disclose in interim report</t>
  </si>
  <si>
    <t xml:space="preserve">   Diluted</t>
  </si>
  <si>
    <t>Fixed deposits with licensed bank</t>
  </si>
  <si>
    <t xml:space="preserve">  (LIABILITIES)</t>
  </si>
  <si>
    <t>3 months ended</t>
  </si>
  <si>
    <t>30.9.2002</t>
  </si>
  <si>
    <t>Cash and cash equivalents at end of financial period comprise the following:</t>
  </si>
  <si>
    <t>Less pledged fixed deposits</t>
  </si>
  <si>
    <t>QUOTED SECURITIES</t>
  </si>
  <si>
    <t>Purchase consideration</t>
  </si>
  <si>
    <t>Sales proceeds</t>
  </si>
  <si>
    <t>Profit and loss on disposal</t>
  </si>
  <si>
    <t>Investment in quoted securities:</t>
  </si>
  <si>
    <t xml:space="preserve">  At book value</t>
  </si>
  <si>
    <t xml:space="preserve">  At market value</t>
  </si>
  <si>
    <t>As at</t>
  </si>
  <si>
    <t>3.</t>
  </si>
  <si>
    <t>Adjusted weighted number of ordinary shares in issue</t>
  </si>
  <si>
    <t>BASIS OF PREPARATION</t>
  </si>
  <si>
    <t>AUDITORS' REPORT ON PRECEDING ANNUAL FINANCIAL STATEMENTS</t>
  </si>
  <si>
    <t>CHANGES IN COMPOSITIONS THE GROUP</t>
  </si>
  <si>
    <t>Net cash used in operating activities</t>
  </si>
  <si>
    <t>Net cash used in investing activities</t>
  </si>
  <si>
    <t>Net cash from financing activities</t>
  </si>
  <si>
    <t>Cash and cash equivalents as at 1 January</t>
  </si>
  <si>
    <t>9</t>
  </si>
  <si>
    <t>19</t>
  </si>
  <si>
    <t>25</t>
  </si>
  <si>
    <t>Issuance of ICULS during the period</t>
  </si>
  <si>
    <t>EXCEPTIONAL ITEM</t>
  </si>
  <si>
    <t>10</t>
  </si>
  <si>
    <t>11</t>
  </si>
  <si>
    <t>12</t>
  </si>
  <si>
    <t>13</t>
  </si>
  <si>
    <t>14</t>
  </si>
  <si>
    <t>15</t>
  </si>
  <si>
    <t>16</t>
  </si>
  <si>
    <t>17</t>
  </si>
  <si>
    <t>18</t>
  </si>
  <si>
    <t>20</t>
  </si>
  <si>
    <t>21</t>
  </si>
  <si>
    <t>22</t>
  </si>
  <si>
    <t>23</t>
  </si>
  <si>
    <t>24</t>
  </si>
  <si>
    <t xml:space="preserve">(Accumulated </t>
  </si>
  <si>
    <t>losses)/</t>
  </si>
  <si>
    <t>Appendix 1</t>
  </si>
  <si>
    <t>As at 31 December 2003</t>
  </si>
  <si>
    <t>31.12.2003</t>
  </si>
  <si>
    <r>
      <t xml:space="preserve">Condensed Consolidated Balance Sheet as at 31.12.2003 </t>
    </r>
    <r>
      <rPr>
        <sz val="11"/>
        <rFont val="Times New Roman"/>
        <family val="1"/>
      </rPr>
      <t>(Contd.)</t>
    </r>
  </si>
  <si>
    <t>For the Quarter Ended 31 December 2003</t>
  </si>
  <si>
    <t>Balance as at 31 December 2003</t>
  </si>
  <si>
    <t>12 months ended</t>
  </si>
  <si>
    <t>Cash and cash equivalents as at 31 December</t>
  </si>
  <si>
    <t>NOTES TO THE INTERIM FINANCIAL STATEMENTS - 31 December 2003</t>
  </si>
  <si>
    <t>No dividend paid out during the financial period ended 31 December 2003.</t>
  </si>
  <si>
    <t>in the interim financial statements as at 31 December 2003 is as follows:</t>
  </si>
  <si>
    <t>Amount due from/(to) customer for contract work</t>
  </si>
  <si>
    <t>(Loss)/Profit before taxation</t>
  </si>
  <si>
    <t>Transfer/Disposal</t>
  </si>
  <si>
    <t>(Loss)/Profit for the period</t>
  </si>
  <si>
    <t>(Loss)/Earnings per share (sen)</t>
  </si>
  <si>
    <t>The auditors' report on the financial statements for the year ended 31 December 2002 was not</t>
  </si>
  <si>
    <t>qualified.</t>
  </si>
  <si>
    <t>Bank overdraft (included within short term borrowings in Note 22)</t>
  </si>
  <si>
    <t>EARNING PER SHARE (Contd.)</t>
  </si>
  <si>
    <t>Reserve on consolidation</t>
  </si>
  <si>
    <t>Conversion of ICULS</t>
  </si>
  <si>
    <t>Arising from acquisition of subsidiaries</t>
  </si>
  <si>
    <t>NTA per share</t>
  </si>
  <si>
    <t>PROFIT ESTIMATE</t>
  </si>
  <si>
    <t xml:space="preserve">There were no sales of unquoted investments and properties for the quarter ended 31 December </t>
  </si>
  <si>
    <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</si>
</sst>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_(* #,##0.0_);_(* \(#,##0.0\);_(* &quot;-&quot;??_);_(@_)"/>
    <numFmt numFmtId="187" formatCode="#,##0\ ;[Red]\(#,##0\);\ \ \ \ \ \-\ \ \ \ \ \ \ "/>
    <numFmt numFmtId="188" formatCode="_(* #,##0.00_);_(* \(#,##0.00\);_(* &quot;-&quot;_);_(@_)"/>
    <numFmt numFmtId="189" formatCode="_(* #,##0.000_);_(* \(#,##0.000\);_(* &quot;-&quot;_);_(@_)"/>
    <numFmt numFmtId="190" formatCode="_(* #,##0.0000_);_(* \(#,##0.0000\);_(*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_(* #,##0.000_);_(* \(#,##0.000\);_(* &quot;-&quot;??_);_(@_)"/>
    <numFmt numFmtId="198" formatCode="0.00000000"/>
    <numFmt numFmtId="199" formatCode="0.0000000"/>
    <numFmt numFmtId="200" formatCode="0.000000"/>
    <numFmt numFmtId="201" formatCode="0.00000"/>
    <numFmt numFmtId="202" formatCode="0.0000"/>
    <numFmt numFmtId="203" formatCode="0.000"/>
    <numFmt numFmtId="204" formatCode="_-* #,##0_-;\(#,##0\);_-* &quot;-&quot;??_-;_-@_-"/>
    <numFmt numFmtId="205" formatCode="0.0"/>
  </numFmts>
  <fonts count="14">
    <font>
      <sz val="11"/>
      <name val="Times New Roman"/>
      <family val="0"/>
    </font>
    <font>
      <b/>
      <sz val="11"/>
      <name val="Times New Roman"/>
      <family val="0"/>
    </font>
    <font>
      <i/>
      <sz val="11"/>
      <name val="Times New Roman"/>
      <family val="0"/>
    </font>
    <font>
      <b/>
      <i/>
      <sz val="11"/>
      <name val="Times New Roman"/>
      <family val="0"/>
    </font>
    <font>
      <sz val="11"/>
      <name val="Garamond"/>
      <family val="1"/>
    </font>
    <font>
      <b/>
      <sz val="11"/>
      <name val="EY Gothic Cond Demi"/>
      <family val="0"/>
    </font>
    <font>
      <sz val="11"/>
      <name val="EY Gothic Cond Demi"/>
      <family val="0"/>
    </font>
    <font>
      <u val="single"/>
      <sz val="11"/>
      <color indexed="12"/>
      <name val="Times New Roman"/>
      <family val="0"/>
    </font>
    <font>
      <u val="single"/>
      <sz val="11"/>
      <color indexed="36"/>
      <name val="Times New Roman"/>
      <family val="0"/>
    </font>
    <font>
      <sz val="11"/>
      <color indexed="10"/>
      <name val="Times New Roman"/>
      <family val="1"/>
    </font>
    <font>
      <sz val="8"/>
      <name val="Tahoma"/>
      <family val="0"/>
    </font>
    <font>
      <b/>
      <sz val="8"/>
      <name val="Tahoma"/>
      <family val="0"/>
    </font>
    <font>
      <sz val="11"/>
      <color indexed="13"/>
      <name val="Times New Roman"/>
      <family val="1"/>
    </font>
    <font>
      <b/>
      <sz val="8"/>
      <name val="Times New Roman"/>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8">
    <border>
      <left/>
      <right/>
      <top/>
      <bottom/>
      <diagonal/>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lignment/>
      <protection/>
    </xf>
    <xf numFmtId="41" fontId="4" fillId="0" borderId="0">
      <alignment/>
      <protection/>
    </xf>
    <xf numFmtId="183" fontId="0" fillId="0" borderId="0" applyFont="0" applyFill="0" applyBorder="0" applyAlignment="0" applyProtection="0"/>
    <xf numFmtId="18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192">
    <xf numFmtId="0" fontId="0" fillId="0" borderId="0" xfId="0" applyAlignment="1">
      <alignment/>
    </xf>
    <xf numFmtId="0" fontId="0" fillId="0" borderId="0" xfId="24" applyFont="1">
      <alignment/>
      <protection/>
    </xf>
    <xf numFmtId="41" fontId="0" fillId="0" borderId="0" xfId="15" applyNumberFormat="1" applyFont="1" applyAlignment="1">
      <alignment/>
    </xf>
    <xf numFmtId="0" fontId="0" fillId="0" borderId="0" xfId="23" applyFont="1">
      <alignment/>
      <protection/>
    </xf>
    <xf numFmtId="0" fontId="0" fillId="0" borderId="0" xfId="23" applyFont="1" applyAlignment="1">
      <alignment horizontal="center"/>
      <protection/>
    </xf>
    <xf numFmtId="41" fontId="0" fillId="0" borderId="0" xfId="17" applyFont="1" applyBorder="1">
      <alignment/>
      <protection/>
    </xf>
    <xf numFmtId="41" fontId="0" fillId="0" borderId="1" xfId="17" applyFont="1" applyBorder="1">
      <alignment/>
      <protection/>
    </xf>
    <xf numFmtId="0" fontId="0" fillId="0" borderId="0" xfId="23" applyFont="1" applyAlignment="1" quotePrefix="1">
      <alignment horizontal="left"/>
      <protection/>
    </xf>
    <xf numFmtId="41" fontId="0" fillId="0" borderId="2" xfId="17" applyFont="1" applyBorder="1">
      <alignment/>
      <protection/>
    </xf>
    <xf numFmtId="0" fontId="0" fillId="0" borderId="0" xfId="23" applyFont="1" quotePrefix="1">
      <alignment/>
      <protection/>
    </xf>
    <xf numFmtId="0" fontId="0" fillId="0" borderId="0" xfId="23" applyFont="1" applyBorder="1">
      <alignment/>
      <protection/>
    </xf>
    <xf numFmtId="41" fontId="0" fillId="0" borderId="0" xfId="17" applyFont="1">
      <alignment/>
      <protection/>
    </xf>
    <xf numFmtId="41" fontId="0" fillId="0" borderId="3" xfId="17" applyFont="1" applyBorder="1">
      <alignment/>
      <protection/>
    </xf>
    <xf numFmtId="41" fontId="0" fillId="0" borderId="4" xfId="17" applyFont="1" applyBorder="1">
      <alignment/>
      <protection/>
    </xf>
    <xf numFmtId="41" fontId="0" fillId="0" borderId="0" xfId="23" applyNumberFormat="1" applyFont="1">
      <alignment/>
      <protection/>
    </xf>
    <xf numFmtId="0" fontId="0" fillId="0" borderId="0" xfId="23" applyFont="1" applyBorder="1" applyAlignment="1">
      <alignment horizontal="center"/>
      <protection/>
    </xf>
    <xf numFmtId="0" fontId="0" fillId="0" borderId="0" xfId="23" applyFont="1" applyBorder="1" applyAlignment="1" quotePrefix="1">
      <alignment horizontal="left"/>
      <protection/>
    </xf>
    <xf numFmtId="0" fontId="1" fillId="0" borderId="0" xfId="23" applyFont="1" applyBorder="1" applyAlignment="1">
      <alignment horizontal="center"/>
      <protection/>
    </xf>
    <xf numFmtId="0" fontId="0" fillId="0" borderId="0" xfId="23" applyFont="1" applyBorder="1" applyAlignment="1">
      <alignment horizontal="left"/>
      <protection/>
    </xf>
    <xf numFmtId="41" fontId="0" fillId="0" borderId="5" xfId="17" applyFont="1" applyBorder="1">
      <alignment/>
      <protection/>
    </xf>
    <xf numFmtId="41" fontId="0" fillId="0" borderId="3" xfId="23" applyNumberFormat="1" applyFont="1" applyBorder="1">
      <alignment/>
      <protection/>
    </xf>
    <xf numFmtId="41" fontId="0" fillId="0" borderId="0" xfId="17" applyFont="1" applyBorder="1" quotePrefix="1">
      <alignment/>
      <protection/>
    </xf>
    <xf numFmtId="0" fontId="1" fillId="0" borderId="0" xfId="23" applyFont="1" applyBorder="1">
      <alignment/>
      <protection/>
    </xf>
    <xf numFmtId="0" fontId="5" fillId="0" borderId="0" xfId="27" applyFont="1">
      <alignment/>
      <protection/>
    </xf>
    <xf numFmtId="0" fontId="6" fillId="0" borderId="0" xfId="27" applyFont="1">
      <alignment/>
      <protection/>
    </xf>
    <xf numFmtId="0" fontId="0" fillId="0" borderId="0" xfId="27" applyFont="1">
      <alignment/>
      <protection/>
    </xf>
    <xf numFmtId="0" fontId="1" fillId="0" borderId="0" xfId="27" applyFont="1" applyAlignment="1" quotePrefix="1">
      <alignment horizontal="left"/>
      <protection/>
    </xf>
    <xf numFmtId="0" fontId="0" fillId="0" borderId="0" xfId="27" applyFont="1" applyAlignment="1">
      <alignment horizontal="left"/>
      <protection/>
    </xf>
    <xf numFmtId="0" fontId="5" fillId="0" borderId="0" xfId="27" applyFont="1" quotePrefix="1">
      <alignment/>
      <protection/>
    </xf>
    <xf numFmtId="0" fontId="1" fillId="0" borderId="0" xfId="27" applyFont="1">
      <alignment/>
      <protection/>
    </xf>
    <xf numFmtId="0" fontId="5" fillId="0" borderId="0" xfId="26" applyFont="1">
      <alignment/>
      <protection/>
    </xf>
    <xf numFmtId="0" fontId="6" fillId="0" borderId="0" xfId="26" applyFont="1">
      <alignment/>
      <protection/>
    </xf>
    <xf numFmtId="0" fontId="0" fillId="0" borderId="0" xfId="26" applyFont="1">
      <alignment/>
      <protection/>
    </xf>
    <xf numFmtId="0" fontId="5" fillId="0" borderId="0" xfId="26" applyFont="1" applyAlignment="1">
      <alignment horizontal="left"/>
      <protection/>
    </xf>
    <xf numFmtId="0" fontId="5" fillId="0" borderId="0" xfId="26" applyFont="1" quotePrefix="1">
      <alignment/>
      <protection/>
    </xf>
    <xf numFmtId="0" fontId="5" fillId="0" borderId="0" xfId="26" applyFont="1" applyAlignment="1">
      <alignment horizontal="center"/>
      <protection/>
    </xf>
    <xf numFmtId="0" fontId="5" fillId="0" borderId="0" xfId="25" applyFont="1">
      <alignment/>
      <protection/>
    </xf>
    <xf numFmtId="0" fontId="0" fillId="0" borderId="0" xfId="25" applyFont="1">
      <alignment/>
      <protection/>
    </xf>
    <xf numFmtId="0" fontId="5" fillId="0" borderId="0" xfId="27" applyFont="1" applyAlignment="1" quotePrefix="1">
      <alignment horizontal="left"/>
      <protection/>
    </xf>
    <xf numFmtId="41" fontId="0" fillId="0" borderId="0" xfId="17" applyNumberFormat="1" applyFont="1" applyBorder="1">
      <alignment/>
      <protection/>
    </xf>
    <xf numFmtId="41" fontId="0" fillId="0" borderId="0" xfId="17" applyNumberFormat="1" applyFont="1">
      <alignment/>
      <protection/>
    </xf>
    <xf numFmtId="41" fontId="0" fillId="0" borderId="1" xfId="23" applyNumberFormat="1" applyFont="1" applyBorder="1">
      <alignment/>
      <protection/>
    </xf>
    <xf numFmtId="41" fontId="0" fillId="0" borderId="1" xfId="17" applyNumberFormat="1" applyFont="1" applyBorder="1">
      <alignment/>
      <protection/>
    </xf>
    <xf numFmtId="41" fontId="0" fillId="0" borderId="2" xfId="17" applyNumberFormat="1" applyFont="1" applyBorder="1">
      <alignment/>
      <protection/>
    </xf>
    <xf numFmtId="41" fontId="0" fillId="0" borderId="0" xfId="23" applyNumberFormat="1" applyFont="1" applyBorder="1">
      <alignment/>
      <protection/>
    </xf>
    <xf numFmtId="41" fontId="0" fillId="0" borderId="5" xfId="17" applyNumberFormat="1" applyFont="1" applyBorder="1">
      <alignment/>
      <protection/>
    </xf>
    <xf numFmtId="41" fontId="0" fillId="0" borderId="3" xfId="17" applyNumberFormat="1" applyFont="1" applyBorder="1">
      <alignment/>
      <protection/>
    </xf>
    <xf numFmtId="41" fontId="0" fillId="0" borderId="4" xfId="17" applyNumberFormat="1" applyFont="1" applyBorder="1">
      <alignment/>
      <protection/>
    </xf>
    <xf numFmtId="0" fontId="1" fillId="0" borderId="0" xfId="23" applyFont="1" applyBorder="1" applyAlignment="1" quotePrefix="1">
      <alignment horizontal="left"/>
      <protection/>
    </xf>
    <xf numFmtId="41" fontId="0" fillId="0" borderId="0" xfId="23" applyNumberFormat="1" applyFont="1" applyAlignment="1">
      <alignment horizontal="left"/>
      <protection/>
    </xf>
    <xf numFmtId="41" fontId="0" fillId="0" borderId="0" xfId="17" applyNumberFormat="1" applyFont="1" applyAlignment="1">
      <alignment horizontal="left"/>
      <protection/>
    </xf>
    <xf numFmtId="41" fontId="0" fillId="0" borderId="0" xfId="17" applyNumberFormat="1" applyFont="1" applyBorder="1" applyAlignment="1">
      <alignment horizontal="left"/>
      <protection/>
    </xf>
    <xf numFmtId="41" fontId="0" fillId="0" borderId="3" xfId="23" applyNumberFormat="1" applyFont="1" applyBorder="1" applyAlignment="1">
      <alignment horizontal="left"/>
      <protection/>
    </xf>
    <xf numFmtId="41" fontId="0" fillId="0" borderId="3" xfId="17" applyNumberFormat="1" applyFont="1" applyBorder="1" applyAlignment="1">
      <alignment horizontal="left"/>
      <protection/>
    </xf>
    <xf numFmtId="0" fontId="0" fillId="0" borderId="0" xfId="25" applyFont="1" applyBorder="1">
      <alignment/>
      <protection/>
    </xf>
    <xf numFmtId="41" fontId="0" fillId="0" borderId="2" xfId="23" applyNumberFormat="1" applyFont="1" applyBorder="1">
      <alignment/>
      <protection/>
    </xf>
    <xf numFmtId="41" fontId="0" fillId="0" borderId="0" xfId="23" applyNumberFormat="1" applyFont="1" applyBorder="1" applyAlignment="1">
      <alignment horizontal="left"/>
      <protection/>
    </xf>
    <xf numFmtId="0" fontId="0" fillId="0" borderId="0" xfId="23" applyFont="1" applyAlignment="1">
      <alignment wrapText="1"/>
      <protection/>
    </xf>
    <xf numFmtId="185" fontId="0" fillId="0" borderId="0" xfId="15" applyNumberFormat="1" applyFont="1" applyAlignment="1">
      <alignment/>
    </xf>
    <xf numFmtId="41" fontId="1" fillId="0" borderId="0" xfId="23" applyNumberFormat="1" applyFont="1">
      <alignment/>
      <protection/>
    </xf>
    <xf numFmtId="41" fontId="0" fillId="0" borderId="0" xfId="18" applyNumberFormat="1" applyFont="1" applyBorder="1">
      <alignment/>
      <protection/>
    </xf>
    <xf numFmtId="41" fontId="0" fillId="0" borderId="3" xfId="18" applyNumberFormat="1" applyFont="1" applyBorder="1">
      <alignment/>
      <protection/>
    </xf>
    <xf numFmtId="41" fontId="0" fillId="0" borderId="4" xfId="18" applyNumberFormat="1" applyFont="1" applyBorder="1">
      <alignment/>
      <protection/>
    </xf>
    <xf numFmtId="0" fontId="0" fillId="0" borderId="0" xfId="0" applyFont="1" applyAlignment="1">
      <alignment/>
    </xf>
    <xf numFmtId="0" fontId="5" fillId="0" borderId="0" xfId="25" applyFont="1" applyBorder="1">
      <alignment/>
      <protection/>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4" xfId="15" applyNumberFormat="1" applyFont="1" applyBorder="1" applyAlignment="1">
      <alignment/>
    </xf>
    <xf numFmtId="43" fontId="0" fillId="0" borderId="0" xfId="15" applyFont="1" applyAlignment="1">
      <alignment/>
    </xf>
    <xf numFmtId="37" fontId="0" fillId="0" borderId="0" xfId="15" applyNumberFormat="1" applyFont="1" applyAlignment="1">
      <alignment/>
    </xf>
    <xf numFmtId="43" fontId="0" fillId="0" borderId="3" xfId="15" applyFont="1" applyBorder="1" applyAlignment="1">
      <alignment/>
    </xf>
    <xf numFmtId="41" fontId="0" fillId="0" borderId="3" xfId="15" applyNumberFormat="1" applyFont="1" applyBorder="1" applyAlignment="1">
      <alignment/>
    </xf>
    <xf numFmtId="43" fontId="0" fillId="0" borderId="4" xfId="15" applyFont="1" applyBorder="1" applyAlignment="1">
      <alignment/>
    </xf>
    <xf numFmtId="41" fontId="0" fillId="0" borderId="4" xfId="15" applyNumberFormat="1" applyFont="1" applyBorder="1" applyAlignment="1">
      <alignment/>
    </xf>
    <xf numFmtId="0" fontId="0" fillId="0" borderId="0" xfId="23" applyFont="1" applyAlignment="1">
      <alignment horizontal="left"/>
      <protection/>
    </xf>
    <xf numFmtId="0" fontId="0" fillId="0" borderId="3" xfId="26" applyFont="1" applyBorder="1">
      <alignment/>
      <protection/>
    </xf>
    <xf numFmtId="0" fontId="0" fillId="0" borderId="3" xfId="23" applyFont="1" applyBorder="1">
      <alignment/>
      <protection/>
    </xf>
    <xf numFmtId="41" fontId="0" fillId="0" borderId="6" xfId="23" applyNumberFormat="1" applyFont="1" applyBorder="1" applyAlignment="1">
      <alignment horizontal="left"/>
      <protection/>
    </xf>
    <xf numFmtId="0" fontId="0" fillId="0" borderId="6" xfId="23" applyFont="1" applyBorder="1">
      <alignment/>
      <protection/>
    </xf>
    <xf numFmtId="0" fontId="1" fillId="0" borderId="0" xfId="27" applyFont="1" quotePrefix="1">
      <alignment/>
      <protection/>
    </xf>
    <xf numFmtId="0" fontId="0" fillId="0" borderId="0" xfId="27" applyFont="1" applyAlignment="1">
      <alignment horizontal="center"/>
      <protection/>
    </xf>
    <xf numFmtId="0" fontId="1" fillId="0" borderId="0" xfId="27" applyFont="1" applyAlignment="1">
      <alignment horizontal="center"/>
      <protection/>
    </xf>
    <xf numFmtId="0" fontId="0" fillId="2" borderId="0" xfId="27" applyFont="1" applyFill="1">
      <alignment/>
      <protection/>
    </xf>
    <xf numFmtId="185" fontId="1" fillId="0" borderId="0" xfId="15" applyNumberFormat="1" applyFont="1" applyAlignment="1">
      <alignment/>
    </xf>
    <xf numFmtId="185" fontId="0" fillId="0" borderId="6" xfId="15" applyNumberFormat="1" applyFont="1" applyBorder="1" applyAlignment="1">
      <alignment/>
    </xf>
    <xf numFmtId="185" fontId="0" fillId="0" borderId="0" xfId="27" applyNumberFormat="1" applyFont="1">
      <alignment/>
      <protection/>
    </xf>
    <xf numFmtId="41" fontId="0" fillId="3" borderId="0" xfId="17" applyNumberFormat="1" applyFont="1" applyFill="1" applyBorder="1">
      <alignment/>
      <protection/>
    </xf>
    <xf numFmtId="41" fontId="0" fillId="3" borderId="3" xfId="17" applyNumberFormat="1" applyFont="1" applyFill="1" applyBorder="1">
      <alignment/>
      <protection/>
    </xf>
    <xf numFmtId="41" fontId="0" fillId="3" borderId="0" xfId="23" applyNumberFormat="1" applyFont="1" applyFill="1" applyBorder="1">
      <alignment/>
      <protection/>
    </xf>
    <xf numFmtId="41" fontId="0" fillId="3" borderId="1" xfId="17" applyNumberFormat="1" applyFont="1" applyFill="1" applyBorder="1">
      <alignment/>
      <protection/>
    </xf>
    <xf numFmtId="41" fontId="0" fillId="3" borderId="2" xfId="17" applyNumberFormat="1" applyFont="1" applyFill="1" applyBorder="1">
      <alignment/>
      <protection/>
    </xf>
    <xf numFmtId="41" fontId="0" fillId="3" borderId="5" xfId="17" applyNumberFormat="1" applyFont="1" applyFill="1" applyBorder="1">
      <alignment/>
      <protection/>
    </xf>
    <xf numFmtId="41" fontId="0" fillId="3" borderId="0" xfId="17" applyNumberFormat="1" applyFont="1" applyFill="1">
      <alignment/>
      <protection/>
    </xf>
    <xf numFmtId="41" fontId="0" fillId="3" borderId="4" xfId="17" applyNumberFormat="1" applyFont="1" applyFill="1" applyBorder="1">
      <alignment/>
      <protection/>
    </xf>
    <xf numFmtId="41" fontId="0" fillId="3" borderId="0" xfId="17" applyFont="1" applyFill="1" applyBorder="1">
      <alignment/>
      <protection/>
    </xf>
    <xf numFmtId="41" fontId="0" fillId="3" borderId="0" xfId="17" applyFont="1" applyFill="1">
      <alignment/>
      <protection/>
    </xf>
    <xf numFmtId="185" fontId="0" fillId="3" borderId="0" xfId="15" applyNumberFormat="1" applyFont="1" applyFill="1" applyAlignment="1">
      <alignment/>
    </xf>
    <xf numFmtId="185" fontId="0" fillId="3" borderId="0" xfId="15" applyNumberFormat="1" applyFont="1" applyFill="1" applyBorder="1" applyAlignment="1">
      <alignment/>
    </xf>
    <xf numFmtId="185" fontId="0" fillId="3" borderId="3" xfId="15" applyNumberFormat="1" applyFont="1" applyFill="1" applyBorder="1" applyAlignment="1">
      <alignment/>
    </xf>
    <xf numFmtId="185" fontId="0" fillId="3" borderId="4" xfId="15" applyNumberFormat="1" applyFont="1" applyFill="1" applyBorder="1" applyAlignment="1">
      <alignment/>
    </xf>
    <xf numFmtId="41" fontId="1" fillId="3" borderId="0" xfId="23" applyNumberFormat="1" applyFont="1" applyFill="1">
      <alignment/>
      <protection/>
    </xf>
    <xf numFmtId="0" fontId="0" fillId="3" borderId="0" xfId="23" applyFont="1" applyFill="1">
      <alignment/>
      <protection/>
    </xf>
    <xf numFmtId="0" fontId="0" fillId="3" borderId="0" xfId="23" applyFont="1" applyFill="1" applyBorder="1">
      <alignment/>
      <protection/>
    </xf>
    <xf numFmtId="41" fontId="0" fillId="3" borderId="3" xfId="17" applyFont="1" applyFill="1" applyBorder="1">
      <alignment/>
      <protection/>
    </xf>
    <xf numFmtId="41" fontId="0" fillId="3" borderId="4" xfId="17" applyFont="1" applyFill="1" applyBorder="1">
      <alignment/>
      <protection/>
    </xf>
    <xf numFmtId="0" fontId="0" fillId="3" borderId="0" xfId="23" applyFont="1" applyFill="1" applyBorder="1" applyAlignment="1">
      <alignment horizontal="centerContinuous"/>
      <protection/>
    </xf>
    <xf numFmtId="0" fontId="0" fillId="3" borderId="0" xfId="23" applyFont="1" applyFill="1" applyAlignment="1">
      <alignment horizontal="centerContinuous"/>
      <protection/>
    </xf>
    <xf numFmtId="41" fontId="0" fillId="0" borderId="0" xfId="17" applyFont="1" applyFill="1">
      <alignment/>
      <protection/>
    </xf>
    <xf numFmtId="41" fontId="0" fillId="0" borderId="0" xfId="17" applyFont="1" applyFill="1" applyBorder="1">
      <alignment/>
      <protection/>
    </xf>
    <xf numFmtId="41" fontId="0" fillId="0" borderId="3" xfId="17" applyFont="1" applyFill="1" applyBorder="1">
      <alignment/>
      <protection/>
    </xf>
    <xf numFmtId="41" fontId="0" fillId="0" borderId="4" xfId="17" applyFont="1" applyFill="1" applyBorder="1">
      <alignment/>
      <protection/>
    </xf>
    <xf numFmtId="41" fontId="0" fillId="3" borderId="0" xfId="23" applyNumberFormat="1" applyFont="1" applyFill="1" applyAlignment="1">
      <alignment horizontal="left"/>
      <protection/>
    </xf>
    <xf numFmtId="41" fontId="0" fillId="3" borderId="0" xfId="23" applyNumberFormat="1" applyFont="1" applyFill="1" applyBorder="1" applyAlignment="1">
      <alignment horizontal="left"/>
      <protection/>
    </xf>
    <xf numFmtId="41" fontId="0" fillId="3" borderId="0" xfId="17" applyNumberFormat="1" applyFont="1" applyFill="1" applyAlignment="1">
      <alignment horizontal="left"/>
      <protection/>
    </xf>
    <xf numFmtId="41" fontId="0" fillId="3" borderId="0" xfId="17" applyNumberFormat="1" applyFont="1" applyFill="1" applyBorder="1" applyAlignment="1">
      <alignment horizontal="left"/>
      <protection/>
    </xf>
    <xf numFmtId="41" fontId="0" fillId="3" borderId="3" xfId="23" applyNumberFormat="1" applyFont="1" applyFill="1" applyBorder="1" applyAlignment="1">
      <alignment horizontal="left"/>
      <protection/>
    </xf>
    <xf numFmtId="0" fontId="0" fillId="3" borderId="3" xfId="23" applyFont="1" applyFill="1" applyBorder="1">
      <alignment/>
      <protection/>
    </xf>
    <xf numFmtId="41" fontId="0" fillId="3" borderId="3" xfId="17" applyNumberFormat="1" applyFont="1" applyFill="1" applyBorder="1" applyAlignment="1">
      <alignment horizontal="left"/>
      <protection/>
    </xf>
    <xf numFmtId="41" fontId="0" fillId="3" borderId="6" xfId="17" applyNumberFormat="1" applyFont="1" applyFill="1" applyBorder="1" applyAlignment="1">
      <alignment horizontal="left"/>
      <protection/>
    </xf>
    <xf numFmtId="41" fontId="0" fillId="3" borderId="6" xfId="23" applyNumberFormat="1" applyFont="1" applyFill="1" applyBorder="1" applyAlignment="1">
      <alignment horizontal="left"/>
      <protection/>
    </xf>
    <xf numFmtId="0" fontId="0" fillId="3" borderId="6" xfId="23" applyFont="1" applyFill="1" applyBorder="1">
      <alignment/>
      <protection/>
    </xf>
    <xf numFmtId="41" fontId="0" fillId="3" borderId="1" xfId="17" applyFont="1" applyFill="1" applyBorder="1">
      <alignment/>
      <protection/>
    </xf>
    <xf numFmtId="41" fontId="0" fillId="3" borderId="2" xfId="17" applyFont="1" applyFill="1" applyBorder="1">
      <alignment/>
      <protection/>
    </xf>
    <xf numFmtId="41" fontId="0" fillId="3" borderId="5" xfId="17" applyFont="1" applyFill="1" applyBorder="1">
      <alignment/>
      <protection/>
    </xf>
    <xf numFmtId="41" fontId="0" fillId="3" borderId="3" xfId="23" applyNumberFormat="1" applyFont="1" applyFill="1" applyBorder="1">
      <alignment/>
      <protection/>
    </xf>
    <xf numFmtId="0" fontId="1" fillId="0" borderId="0" xfId="23" applyFont="1" applyAlignment="1">
      <alignment horizontal="center"/>
      <protection/>
    </xf>
    <xf numFmtId="41" fontId="0" fillId="0" borderId="6" xfId="17" applyFont="1" applyBorder="1">
      <alignment/>
      <protection/>
    </xf>
    <xf numFmtId="0" fontId="1" fillId="0" borderId="0" xfId="27" applyFont="1" applyFill="1">
      <alignment/>
      <protection/>
    </xf>
    <xf numFmtId="185" fontId="0" fillId="0" borderId="7" xfId="27" applyNumberFormat="1" applyFont="1" applyFill="1" applyBorder="1">
      <alignment/>
      <protection/>
    </xf>
    <xf numFmtId="0" fontId="0" fillId="0" borderId="0" xfId="27" applyFont="1" applyFill="1">
      <alignment/>
      <protection/>
    </xf>
    <xf numFmtId="185" fontId="0" fillId="0" borderId="0" xfId="27" applyNumberFormat="1" applyFont="1" applyFill="1">
      <alignment/>
      <protection/>
    </xf>
    <xf numFmtId="0" fontId="0" fillId="0" borderId="0" xfId="23" applyFont="1" applyAlignment="1">
      <alignment/>
      <protection/>
    </xf>
    <xf numFmtId="185" fontId="0" fillId="0" borderId="0" xfId="15" applyNumberFormat="1" applyFont="1" applyAlignment="1">
      <alignment/>
    </xf>
    <xf numFmtId="43" fontId="0" fillId="0" borderId="0" xfId="15" applyFont="1" applyBorder="1" applyAlignment="1">
      <alignment/>
    </xf>
    <xf numFmtId="185" fontId="0" fillId="0" borderId="4" xfId="15" applyNumberFormat="1" applyFont="1" applyFill="1" applyBorder="1" applyAlignment="1">
      <alignment/>
    </xf>
    <xf numFmtId="185" fontId="0" fillId="0" borderId="0" xfId="15" applyNumberFormat="1" applyFont="1" applyFill="1" applyAlignment="1">
      <alignment/>
    </xf>
    <xf numFmtId="43" fontId="0" fillId="0" borderId="4" xfId="15" applyFont="1" applyFill="1" applyBorder="1" applyAlignment="1">
      <alignment/>
    </xf>
    <xf numFmtId="0" fontId="0" fillId="0" borderId="0" xfId="23" applyFont="1" applyFill="1">
      <alignment/>
      <protection/>
    </xf>
    <xf numFmtId="41" fontId="0" fillId="0" borderId="0" xfId="23" applyNumberFormat="1" applyFont="1" applyFill="1" applyBorder="1" applyAlignment="1">
      <alignment horizontal="left"/>
      <protection/>
    </xf>
    <xf numFmtId="0" fontId="0" fillId="0" borderId="0" xfId="23" applyFont="1" applyFill="1" applyBorder="1">
      <alignment/>
      <protection/>
    </xf>
    <xf numFmtId="0" fontId="1" fillId="0" borderId="0" xfId="23" applyFont="1">
      <alignment/>
      <protection/>
    </xf>
    <xf numFmtId="0" fontId="0" fillId="0" borderId="0" xfId="23" applyFont="1" applyAlignment="1" quotePrefix="1">
      <alignment horizontal="center"/>
      <protection/>
    </xf>
    <xf numFmtId="0" fontId="0" fillId="0" borderId="0" xfId="23" applyFont="1" applyBorder="1" applyAlignment="1" quotePrefix="1">
      <alignment horizontal="center"/>
      <protection/>
    </xf>
    <xf numFmtId="0" fontId="1" fillId="0" borderId="0" xfId="23" applyFont="1" applyAlignment="1">
      <alignment horizontal="left"/>
      <protection/>
    </xf>
    <xf numFmtId="0" fontId="1" fillId="0" borderId="0" xfId="23" applyFont="1" applyAlignment="1">
      <alignment horizontal="centerContinuous"/>
      <protection/>
    </xf>
    <xf numFmtId="41" fontId="1" fillId="3" borderId="0" xfId="23" applyNumberFormat="1" applyFont="1" applyFill="1" applyAlignment="1">
      <alignment horizontal="centerContinuous"/>
      <protection/>
    </xf>
    <xf numFmtId="0" fontId="1" fillId="3" borderId="0" xfId="23" applyFont="1" applyFill="1" applyBorder="1" applyAlignment="1">
      <alignment horizontal="centerContinuous"/>
      <protection/>
    </xf>
    <xf numFmtId="0" fontId="1" fillId="3" borderId="0" xfId="23" applyFont="1" applyFill="1" applyAlignment="1">
      <alignment horizontal="centerContinuous"/>
      <protection/>
    </xf>
    <xf numFmtId="0" fontId="1" fillId="3" borderId="0" xfId="23" applyFont="1" applyFill="1" applyAlignment="1">
      <alignment horizontal="center"/>
      <protection/>
    </xf>
    <xf numFmtId="0" fontId="1" fillId="3" borderId="0" xfId="23" applyFont="1" applyFill="1" applyBorder="1" applyAlignment="1">
      <alignment horizontal="center"/>
      <protection/>
    </xf>
    <xf numFmtId="41" fontId="1" fillId="3" borderId="0" xfId="23" applyNumberFormat="1" applyFont="1" applyFill="1" applyAlignment="1">
      <alignment horizontal="center"/>
      <protection/>
    </xf>
    <xf numFmtId="41" fontId="0" fillId="0" borderId="0" xfId="0" applyNumberFormat="1" applyFont="1" applyAlignment="1">
      <alignment/>
    </xf>
    <xf numFmtId="41" fontId="1" fillId="3" borderId="0" xfId="23" applyNumberFormat="1" applyFont="1" applyFill="1" applyBorder="1" applyAlignment="1">
      <alignment horizontal="center"/>
      <protection/>
    </xf>
    <xf numFmtId="41" fontId="0" fillId="3" borderId="0" xfId="0" applyNumberFormat="1" applyFont="1" applyFill="1" applyAlignment="1">
      <alignment/>
    </xf>
    <xf numFmtId="41" fontId="0" fillId="3" borderId="1" xfId="0" applyNumberFormat="1" applyFont="1" applyFill="1" applyBorder="1" applyAlignment="1">
      <alignment/>
    </xf>
    <xf numFmtId="41" fontId="0" fillId="0" borderId="2" xfId="0" applyNumberFormat="1" applyFont="1" applyBorder="1" applyAlignment="1">
      <alignment/>
    </xf>
    <xf numFmtId="41" fontId="0" fillId="3" borderId="2" xfId="0" applyNumberFormat="1" applyFont="1" applyFill="1" applyBorder="1" applyAlignment="1">
      <alignment/>
    </xf>
    <xf numFmtId="41" fontId="0" fillId="3" borderId="0" xfId="23" applyNumberFormat="1" applyFont="1" applyFill="1">
      <alignment/>
      <protection/>
    </xf>
    <xf numFmtId="0" fontId="1" fillId="0" borderId="0" xfId="23" applyFont="1" applyAlignment="1" quotePrefix="1">
      <alignment horizontal="left"/>
      <protection/>
    </xf>
    <xf numFmtId="0" fontId="1" fillId="0" borderId="0" xfId="23" applyFont="1" applyFill="1" applyAlignment="1" quotePrefix="1">
      <alignment horizontal="center"/>
      <protection/>
    </xf>
    <xf numFmtId="0" fontId="1" fillId="3" borderId="0" xfId="23" applyFont="1" applyFill="1" applyAlignment="1" quotePrefix="1">
      <alignment horizontal="center"/>
      <protection/>
    </xf>
    <xf numFmtId="0" fontId="1" fillId="0" borderId="0" xfId="23" applyFont="1" applyFill="1" applyAlignment="1">
      <alignment horizontal="center"/>
      <protection/>
    </xf>
    <xf numFmtId="0" fontId="1" fillId="0" borderId="0" xfId="23" applyFont="1" applyBorder="1" applyAlignment="1">
      <alignment horizontal="center" wrapText="1"/>
      <protection/>
    </xf>
    <xf numFmtId="0" fontId="1" fillId="0" borderId="0" xfId="23" applyFont="1" applyBorder="1" applyAlignment="1">
      <alignment wrapText="1"/>
      <protection/>
    </xf>
    <xf numFmtId="41" fontId="1" fillId="0" borderId="0" xfId="23" applyNumberFormat="1" applyFont="1" applyAlignment="1">
      <alignment horizontal="center"/>
      <protection/>
    </xf>
    <xf numFmtId="41" fontId="1" fillId="0" borderId="0" xfId="17" applyNumberFormat="1" applyFont="1" applyAlignment="1">
      <alignment horizontal="center"/>
      <protection/>
    </xf>
    <xf numFmtId="41" fontId="1" fillId="0" borderId="0" xfId="17" applyFont="1" applyBorder="1" applyAlignment="1">
      <alignment horizontal="center"/>
      <protection/>
    </xf>
    <xf numFmtId="41" fontId="1" fillId="0" borderId="0" xfId="17" applyFont="1" applyAlignment="1">
      <alignment horizontal="center"/>
      <protection/>
    </xf>
    <xf numFmtId="0" fontId="1" fillId="3" borderId="0" xfId="23" applyFont="1" applyFill="1" applyAlignment="1">
      <alignment horizontal="left"/>
      <protection/>
    </xf>
    <xf numFmtId="0" fontId="1" fillId="0" borderId="0" xfId="23" applyFont="1" applyBorder="1" applyAlignment="1">
      <alignment horizontal="centerContinuous"/>
      <protection/>
    </xf>
    <xf numFmtId="0" fontId="1" fillId="0" borderId="0" xfId="23" applyFont="1" applyBorder="1" applyAlignment="1" quotePrefix="1">
      <alignment horizontal="centerContinuous"/>
      <protection/>
    </xf>
    <xf numFmtId="41" fontId="1" fillId="3" borderId="0" xfId="23" applyNumberFormat="1" applyFont="1" applyFill="1" applyBorder="1" applyAlignment="1">
      <alignment horizontal="centerContinuous"/>
      <protection/>
    </xf>
    <xf numFmtId="0" fontId="1" fillId="3" borderId="0" xfId="23" applyFont="1" applyFill="1" applyBorder="1" applyAlignment="1" quotePrefix="1">
      <alignment horizontal="centerContinuous"/>
      <protection/>
    </xf>
    <xf numFmtId="185" fontId="0" fillId="0" borderId="3" xfId="27" applyNumberFormat="1" applyFont="1" applyBorder="1">
      <alignment/>
      <protection/>
    </xf>
    <xf numFmtId="185" fontId="0" fillId="0" borderId="3" xfId="15" applyNumberFormat="1" applyFont="1" applyFill="1" applyBorder="1" applyAlignment="1">
      <alignment/>
    </xf>
    <xf numFmtId="185" fontId="0" fillId="0" borderId="7" xfId="27" applyNumberFormat="1" applyFont="1" applyBorder="1">
      <alignment/>
      <protection/>
    </xf>
    <xf numFmtId="9" fontId="0" fillId="0" borderId="0" xfId="28" applyFont="1" applyBorder="1" applyAlignment="1">
      <alignment/>
    </xf>
    <xf numFmtId="204" fontId="0" fillId="0" borderId="0" xfId="15" applyNumberFormat="1" applyFont="1" applyFill="1" applyAlignment="1">
      <alignment/>
    </xf>
    <xf numFmtId="43" fontId="0" fillId="0" borderId="0" xfId="15" applyFont="1" applyFill="1" applyBorder="1" applyAlignment="1">
      <alignment/>
    </xf>
    <xf numFmtId="41" fontId="0" fillId="0" borderId="0" xfId="26" applyNumberFormat="1" applyFont="1">
      <alignment/>
      <protection/>
    </xf>
    <xf numFmtId="37" fontId="0" fillId="0" borderId="3" xfId="15" applyNumberFormat="1" applyFont="1" applyBorder="1" applyAlignment="1">
      <alignment/>
    </xf>
    <xf numFmtId="204" fontId="0" fillId="0" borderId="0" xfId="15" applyNumberFormat="1" applyFont="1" applyAlignment="1" quotePrefix="1">
      <alignment/>
    </xf>
    <xf numFmtId="185" fontId="12" fillId="0" borderId="0" xfId="23" applyNumberFormat="1" applyFont="1">
      <alignment/>
      <protection/>
    </xf>
    <xf numFmtId="185" fontId="1" fillId="0" borderId="4" xfId="15" applyNumberFormat="1" applyFont="1" applyBorder="1" applyAlignment="1">
      <alignment/>
    </xf>
    <xf numFmtId="0" fontId="0" fillId="0" borderId="4" xfId="23" applyFont="1" applyBorder="1">
      <alignment/>
      <protection/>
    </xf>
    <xf numFmtId="37" fontId="0" fillId="0" borderId="3" xfId="15" applyNumberFormat="1" applyFont="1" applyBorder="1" applyAlignment="1">
      <alignment horizontal="center"/>
    </xf>
    <xf numFmtId="41" fontId="0" fillId="0" borderId="3" xfId="18" applyNumberFormat="1" applyFont="1" applyBorder="1" applyAlignment="1">
      <alignment horizontal="center"/>
      <protection/>
    </xf>
    <xf numFmtId="41" fontId="0" fillId="0" borderId="0" xfId="18" applyNumberFormat="1" applyFont="1" applyBorder="1" applyAlignment="1">
      <alignment horizontal="center"/>
      <protection/>
    </xf>
    <xf numFmtId="43" fontId="0" fillId="0" borderId="0" xfId="15" applyFont="1" applyBorder="1" applyAlignment="1">
      <alignment horizontal="center"/>
    </xf>
    <xf numFmtId="43" fontId="0" fillId="0" borderId="4" xfId="23" applyNumberFormat="1" applyFont="1" applyBorder="1" applyAlignment="1">
      <alignment horizontal="center"/>
      <protection/>
    </xf>
    <xf numFmtId="0" fontId="1" fillId="0" borderId="0" xfId="23" applyFont="1" applyBorder="1" applyAlignment="1">
      <alignment horizontal="center" wrapText="1"/>
      <protection/>
    </xf>
    <xf numFmtId="0" fontId="1" fillId="0" borderId="0" xfId="23" applyFont="1" applyAlignment="1">
      <alignment horizontal="center"/>
      <protection/>
    </xf>
  </cellXfs>
  <cellStyles count="15">
    <cellStyle name="Normal" xfId="0"/>
    <cellStyle name="Comma" xfId="15"/>
    <cellStyle name="Comma [0]" xfId="16"/>
    <cellStyle name="Comma [0]_Acc" xfId="17"/>
    <cellStyle name="Comma [0]_FAC" xfId="18"/>
    <cellStyle name="Currency" xfId="19"/>
    <cellStyle name="Currency [0]" xfId="20"/>
    <cellStyle name="Followed Hyperlink" xfId="21"/>
    <cellStyle name="Hyperlink" xfId="22"/>
    <cellStyle name="Normal_Acc" xfId="23"/>
    <cellStyle name="Normal_Cor" xfId="24"/>
    <cellStyle name="Normal_FAC" xfId="25"/>
    <cellStyle name="Normal_FAG" xfId="26"/>
    <cellStyle name="Normal_Notes"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377</xdr:row>
      <xdr:rowOff>0</xdr:rowOff>
    </xdr:from>
    <xdr:to>
      <xdr:col>12</xdr:col>
      <xdr:colOff>47625</xdr:colOff>
      <xdr:row>377</xdr:row>
      <xdr:rowOff>0</xdr:rowOff>
    </xdr:to>
    <xdr:sp>
      <xdr:nvSpPr>
        <xdr:cNvPr id="1" name="Text 70"/>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Group's financial statements consolidate the audited financial statements of the Company and all of its subsidiary companies, which have been prepared in accordance with the Group’s accounting policies and drawn up to the same reporting date. 
</a:t>
          </a:r>
        </a:p>
      </xdr:txBody>
    </xdr:sp>
    <xdr:clientData/>
  </xdr:twoCellAnchor>
  <xdr:twoCellAnchor>
    <xdr:from>
      <xdr:col>2</xdr:col>
      <xdr:colOff>0</xdr:colOff>
      <xdr:row>377</xdr:row>
      <xdr:rowOff>0</xdr:rowOff>
    </xdr:from>
    <xdr:to>
      <xdr:col>12</xdr:col>
      <xdr:colOff>47625</xdr:colOff>
      <xdr:row>377</xdr:row>
      <xdr:rowOff>0</xdr:rowOff>
    </xdr:to>
    <xdr:sp>
      <xdr:nvSpPr>
        <xdr:cNvPr id="2" name="Text 71"/>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Investment in subsidiary company is stated at cost unless permanent diminution in value of the investment has occurred, in which case allowance is made for the diminution in value.</a:t>
          </a:r>
        </a:p>
      </xdr:txBody>
    </xdr:sp>
    <xdr:clientData/>
  </xdr:twoCellAnchor>
  <xdr:twoCellAnchor>
    <xdr:from>
      <xdr:col>2</xdr:col>
      <xdr:colOff>0</xdr:colOff>
      <xdr:row>377</xdr:row>
      <xdr:rowOff>0</xdr:rowOff>
    </xdr:from>
    <xdr:to>
      <xdr:col>12</xdr:col>
      <xdr:colOff>57150</xdr:colOff>
      <xdr:row>377</xdr:row>
      <xdr:rowOff>0</xdr:rowOff>
    </xdr:to>
    <xdr:sp>
      <xdr:nvSpPr>
        <xdr:cNvPr id="3" name="Text 73"/>
        <xdr:cNvSpPr txBox="1">
          <a:spLocks noChangeArrowheads="1"/>
        </xdr:cNvSpPr>
      </xdr:nvSpPr>
      <xdr:spPr>
        <a:xfrm>
          <a:off x="704850" y="55492650"/>
          <a:ext cx="51816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Inventories are stated at the lower of cost and net realisable value. Cost of unsold property units comprise cost of land and development expenditure incurred thereon. Net realisable value represents estimated selling price less costs to be incurred in marketing and selling.</a:t>
          </a:r>
        </a:p>
      </xdr:txBody>
    </xdr:sp>
    <xdr:clientData/>
  </xdr:twoCellAnchor>
  <xdr:twoCellAnchor>
    <xdr:from>
      <xdr:col>2</xdr:col>
      <xdr:colOff>0</xdr:colOff>
      <xdr:row>377</xdr:row>
      <xdr:rowOff>0</xdr:rowOff>
    </xdr:from>
    <xdr:to>
      <xdr:col>12</xdr:col>
      <xdr:colOff>57150</xdr:colOff>
      <xdr:row>377</xdr:row>
      <xdr:rowOff>0</xdr:rowOff>
    </xdr:to>
    <xdr:sp>
      <xdr:nvSpPr>
        <xdr:cNvPr id="4" name="Text 74"/>
        <xdr:cNvSpPr txBox="1">
          <a:spLocks noChangeArrowheads="1"/>
        </xdr:cNvSpPr>
      </xdr:nvSpPr>
      <xdr:spPr>
        <a:xfrm>
          <a:off x="704850" y="55492650"/>
          <a:ext cx="51816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At each balance sheet date, the Group reviews the carrying amounts of its assets, other than inventories, deferred tax assets, and financial assets to determine whether there is any indication that those assets have suffered an impairment loss. If any such indication exists, impairment is measured by comparing the carrying values of the assets with their recoverable amounts. Recoverable amount is the higher of net selling price and value in use, which is measured by reference to discounted future cash flows. Recoverable amounts are estimated for individual assets or, if it is not possible, for the cash-generating unit to which the asset belongs.
An impairment loss is charged to the income statement immediately. Reversal of impairment losses recognised in prior years is recorded when there is an indication that the impairment losses recognised for the asset no longer exist or have decreased. The reversal is recognised to the extent of the carrying amount of the asset that would have been determined (net of amortisation and depreciation) had no impairment loss been recognised. The reversal is recognised in the income statement immediately.</a:t>
          </a:r>
        </a:p>
      </xdr:txBody>
    </xdr:sp>
    <xdr:clientData/>
  </xdr:twoCellAnchor>
  <xdr:twoCellAnchor>
    <xdr:from>
      <xdr:col>2</xdr:col>
      <xdr:colOff>0</xdr:colOff>
      <xdr:row>377</xdr:row>
      <xdr:rowOff>0</xdr:rowOff>
    </xdr:from>
    <xdr:to>
      <xdr:col>12</xdr:col>
      <xdr:colOff>47625</xdr:colOff>
      <xdr:row>377</xdr:row>
      <xdr:rowOff>0</xdr:rowOff>
    </xdr:to>
    <xdr:sp>
      <xdr:nvSpPr>
        <xdr:cNvPr id="5" name="Text 75"/>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This is stated at cost and reflected as long term assets, unless significant development work has been undertaken and is expected to be completed within the normal operating cycle, in which case, such assets will then be reclassified to development properties. Cost includes cost of land and attributable development expenditure.
</a:t>
          </a:r>
        </a:p>
      </xdr:txBody>
    </xdr:sp>
    <xdr:clientData/>
  </xdr:twoCellAnchor>
  <xdr:twoCellAnchor>
    <xdr:from>
      <xdr:col>2</xdr:col>
      <xdr:colOff>0</xdr:colOff>
      <xdr:row>377</xdr:row>
      <xdr:rowOff>0</xdr:rowOff>
    </xdr:from>
    <xdr:to>
      <xdr:col>12</xdr:col>
      <xdr:colOff>19050</xdr:colOff>
      <xdr:row>377</xdr:row>
      <xdr:rowOff>0</xdr:rowOff>
    </xdr:to>
    <xdr:sp>
      <xdr:nvSpPr>
        <xdr:cNvPr id="6" name="Text 76"/>
        <xdr:cNvSpPr txBox="1">
          <a:spLocks noChangeArrowheads="1"/>
        </xdr:cNvSpPr>
      </xdr:nvSpPr>
      <xdr:spPr>
        <a:xfrm>
          <a:off x="704850" y="55492650"/>
          <a:ext cx="51435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Revenue is recognised when it is probable that the economic benefits associated with the transaction will flow to the enterprise and the amount of the revenue can be measured reliably.
Revenue from property under development is recognised in proportion to the percentage of completion, where the percentage of completion is measured by reference to the proportion of development costs incurred for work performed to date to estimated total development costs, which correspond approximately with the physical completion of the development.
Revenue from sale of completed property units and land held for future development is recognised when the risks and rewards associated with ownership has transferred to the purchaser with no further substantial contractual acts to complete.
Revenue from other sources are recognised as follows:</a:t>
          </a:r>
        </a:p>
      </xdr:txBody>
    </xdr:sp>
    <xdr:clientData/>
  </xdr:twoCellAnchor>
  <xdr:twoCellAnchor>
    <xdr:from>
      <xdr:col>2</xdr:col>
      <xdr:colOff>0</xdr:colOff>
      <xdr:row>377</xdr:row>
      <xdr:rowOff>0</xdr:rowOff>
    </xdr:from>
    <xdr:to>
      <xdr:col>12</xdr:col>
      <xdr:colOff>47625</xdr:colOff>
      <xdr:row>377</xdr:row>
      <xdr:rowOff>0</xdr:rowOff>
    </xdr:to>
    <xdr:sp>
      <xdr:nvSpPr>
        <xdr:cNvPr id="7" name="Text 87"/>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Income tax on the profit or loss for the period/year comprises current and deferred tax. Current tax is the expected amount of income taxes payable in respect of the taxable profit for the period/year and is measured using the tax rates that have been enacted at the balance sheet date. 
Deferred tax is provided for, using the liability method, on temporary differences at the balance sheet date between the tax bases of assets and liabilities and their carrying amounts in the financial statements. In principle, deferred tax liabilities are recognised for all taxable temporary differences and deferred tax assets are recognised for all deductible temporary differences, unused tax losses and unused tax credits to the extent that it is probable that taxable profit will be available against which the deductible temporary differences, unused tax losses and unused tax credits can be utilised. Deferred tax is not recognised if the temporary difference arises from goodwill or negative goodwill or from the initial recognition of an asset or liability in a transaction which is not a business combination and at the time of the transaction, affects neither accounting profit nor taxable profit. </a:t>
          </a:r>
        </a:p>
      </xdr:txBody>
    </xdr:sp>
    <xdr:clientData/>
  </xdr:twoCellAnchor>
  <xdr:twoCellAnchor>
    <xdr:from>
      <xdr:col>2</xdr:col>
      <xdr:colOff>0</xdr:colOff>
      <xdr:row>377</xdr:row>
      <xdr:rowOff>0</xdr:rowOff>
    </xdr:from>
    <xdr:to>
      <xdr:col>12</xdr:col>
      <xdr:colOff>47625</xdr:colOff>
      <xdr:row>377</xdr:row>
      <xdr:rowOff>0</xdr:rowOff>
    </xdr:to>
    <xdr:sp>
      <xdr:nvSpPr>
        <xdr:cNvPr id="8" name="Text 105"/>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Crockery, glassware, cutlery, linen and general supplies used are not depreciated but are charged to income statement on the replacement basis.
The gain or loss arising on the disposal or retirement of an asset is determined as the difference between the sales proceeds and the carrying amount of the asset and is taken to the income statement.</a:t>
          </a:r>
        </a:p>
      </xdr:txBody>
    </xdr:sp>
    <xdr:clientData/>
  </xdr:twoCellAnchor>
  <xdr:twoCellAnchor>
    <xdr:from>
      <xdr:col>1</xdr:col>
      <xdr:colOff>295275</xdr:colOff>
      <xdr:row>377</xdr:row>
      <xdr:rowOff>0</xdr:rowOff>
    </xdr:from>
    <xdr:to>
      <xdr:col>12</xdr:col>
      <xdr:colOff>57150</xdr:colOff>
      <xdr:row>377</xdr:row>
      <xdr:rowOff>0</xdr:rowOff>
    </xdr:to>
    <xdr:sp>
      <xdr:nvSpPr>
        <xdr:cNvPr id="9" name="Text 106"/>
        <xdr:cNvSpPr txBox="1">
          <a:spLocks noChangeArrowheads="1"/>
        </xdr:cNvSpPr>
      </xdr:nvSpPr>
      <xdr:spPr>
        <a:xfrm>
          <a:off x="609600" y="55492650"/>
          <a:ext cx="52768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Development properties are stated at costs plus attributable profits less provision for foreseeable losses and progress billings. Costs consist of cost of land, building, infrastructure and other related development expenditure, including borrowing costs incurred during the period of active development.
</a:t>
          </a:r>
        </a:p>
      </xdr:txBody>
    </xdr:sp>
    <xdr:clientData/>
  </xdr:twoCellAnchor>
  <xdr:twoCellAnchor>
    <xdr:from>
      <xdr:col>2</xdr:col>
      <xdr:colOff>0</xdr:colOff>
      <xdr:row>377</xdr:row>
      <xdr:rowOff>0</xdr:rowOff>
    </xdr:from>
    <xdr:to>
      <xdr:col>12</xdr:col>
      <xdr:colOff>57150</xdr:colOff>
      <xdr:row>377</xdr:row>
      <xdr:rowOff>0</xdr:rowOff>
    </xdr:to>
    <xdr:sp>
      <xdr:nvSpPr>
        <xdr:cNvPr id="10" name="Text 107"/>
        <xdr:cNvSpPr txBox="1">
          <a:spLocks noChangeArrowheads="1"/>
        </xdr:cNvSpPr>
      </xdr:nvSpPr>
      <xdr:spPr>
        <a:xfrm>
          <a:off x="704850" y="55492650"/>
          <a:ext cx="51816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Cash and cash equivalents comprise cash, demand deposits and short term, highly liquid investments that are readily convertible to known amounts of cash and which are subject to an insignificant risk of changes in value. These are stated after off-set against overdraft balances where appropriate. Cash and cash equivalents in the cash flow statements exclude fixed deposits pledged to financial institutions and thus not available for use by the Group/Company.
</a:t>
          </a:r>
        </a:p>
      </xdr:txBody>
    </xdr:sp>
    <xdr:clientData/>
  </xdr:twoCellAnchor>
  <xdr:twoCellAnchor>
    <xdr:from>
      <xdr:col>2</xdr:col>
      <xdr:colOff>0</xdr:colOff>
      <xdr:row>377</xdr:row>
      <xdr:rowOff>0</xdr:rowOff>
    </xdr:from>
    <xdr:to>
      <xdr:col>12</xdr:col>
      <xdr:colOff>28575</xdr:colOff>
      <xdr:row>377</xdr:row>
      <xdr:rowOff>0</xdr:rowOff>
    </xdr:to>
    <xdr:sp>
      <xdr:nvSpPr>
        <xdr:cNvPr id="11" name="Text 109"/>
        <xdr:cNvSpPr txBox="1">
          <a:spLocks noChangeArrowheads="1"/>
        </xdr:cNvSpPr>
      </xdr:nvSpPr>
      <xdr:spPr>
        <a:xfrm>
          <a:off x="704850" y="55492650"/>
          <a:ext cx="515302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Goodwill arising on consolidation represents the excess of the cost of acquisition over the Group’s interest in the fair value of the identifiable assets and liabilities of a subsidiary company at the date of acquisition. 
Goodwill is stated at cost less impairment losses. The policy for the recognition and measurement of impairment losses is in accordance with Note 2(n)</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Goodwill is not amortised but is reviewed annually for impairment in value and written down where it is considered necessary.
On disposal of a subsidiary company, the attributable amount of goodwill is included in the determination of the gain or loss on disposal.</a:t>
          </a:r>
        </a:p>
      </xdr:txBody>
    </xdr:sp>
    <xdr:clientData/>
  </xdr:twoCellAnchor>
  <xdr:twoCellAnchor>
    <xdr:from>
      <xdr:col>2</xdr:col>
      <xdr:colOff>0</xdr:colOff>
      <xdr:row>377</xdr:row>
      <xdr:rowOff>0</xdr:rowOff>
    </xdr:from>
    <xdr:to>
      <xdr:col>12</xdr:col>
      <xdr:colOff>57150</xdr:colOff>
      <xdr:row>377</xdr:row>
      <xdr:rowOff>0</xdr:rowOff>
    </xdr:to>
    <xdr:sp>
      <xdr:nvSpPr>
        <xdr:cNvPr id="12" name="Text 112"/>
        <xdr:cNvSpPr txBox="1">
          <a:spLocks noChangeArrowheads="1"/>
        </xdr:cNvSpPr>
      </xdr:nvSpPr>
      <xdr:spPr>
        <a:xfrm>
          <a:off x="704850" y="55492650"/>
          <a:ext cx="51816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Borrowing costs incurred on development properties that require a substantial period of time to get ready for their intended use or sale are capitalised. Capitalisation of borrowing costs ceases when development of property is completed.</a:t>
          </a:r>
        </a:p>
      </xdr:txBody>
    </xdr:sp>
    <xdr:clientData/>
  </xdr:twoCellAnchor>
  <xdr:twoCellAnchor>
    <xdr:from>
      <xdr:col>1</xdr:col>
      <xdr:colOff>0</xdr:colOff>
      <xdr:row>7</xdr:row>
      <xdr:rowOff>0</xdr:rowOff>
    </xdr:from>
    <xdr:to>
      <xdr:col>12</xdr:col>
      <xdr:colOff>47625</xdr:colOff>
      <xdr:row>11</xdr:row>
      <xdr:rowOff>0</xdr:rowOff>
    </xdr:to>
    <xdr:sp>
      <xdr:nvSpPr>
        <xdr:cNvPr id="13" name="Text 69"/>
        <xdr:cNvSpPr txBox="1">
          <a:spLocks noChangeArrowheads="1"/>
        </xdr:cNvSpPr>
      </xdr:nvSpPr>
      <xdr:spPr>
        <a:xfrm>
          <a:off x="314325" y="952500"/>
          <a:ext cx="55626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Kar Sin Berhad is a public limited company which is incorporated and domiciled in Malaysia.
The registered office and principal place of business of the Company are as follows:</a:t>
          </a:r>
        </a:p>
      </xdr:txBody>
    </xdr:sp>
    <xdr:clientData/>
  </xdr:twoCellAnchor>
  <xdr:twoCellAnchor>
    <xdr:from>
      <xdr:col>1</xdr:col>
      <xdr:colOff>28575</xdr:colOff>
      <xdr:row>22</xdr:row>
      <xdr:rowOff>161925</xdr:rowOff>
    </xdr:from>
    <xdr:to>
      <xdr:col>11</xdr:col>
      <xdr:colOff>857250</xdr:colOff>
      <xdr:row>39</xdr:row>
      <xdr:rowOff>28575</xdr:rowOff>
    </xdr:to>
    <xdr:sp>
      <xdr:nvSpPr>
        <xdr:cNvPr id="14" name="Text 69"/>
        <xdr:cNvSpPr txBox="1">
          <a:spLocks noChangeArrowheads="1"/>
        </xdr:cNvSpPr>
      </xdr:nvSpPr>
      <xdr:spPr>
        <a:xfrm>
          <a:off x="342900" y="1304925"/>
          <a:ext cx="5295900" cy="310515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interim financial statements are unaudited and have been prepared with the requirements of MASB 26: Interim Financial Reporting and paragraph 9.22 of the Listing Requirements of the Kuala Lumpur Stock Exchange.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and MASB 29, which become effective from 1 January 2003. The adoption of MASB 25, MASB 27 and MASB 28 have not given rise to any adjustments to the opening balances of retained profits of the prior year and current period or to changes in comparatives.</a:t>
          </a:r>
        </a:p>
      </xdr:txBody>
    </xdr:sp>
    <xdr:clientData/>
  </xdr:twoCellAnchor>
  <xdr:twoCellAnchor>
    <xdr:from>
      <xdr:col>1</xdr:col>
      <xdr:colOff>9525</xdr:colOff>
      <xdr:row>18</xdr:row>
      <xdr:rowOff>19050</xdr:rowOff>
    </xdr:from>
    <xdr:to>
      <xdr:col>12</xdr:col>
      <xdr:colOff>47625</xdr:colOff>
      <xdr:row>20</xdr:row>
      <xdr:rowOff>95250</xdr:rowOff>
    </xdr:to>
    <xdr:sp>
      <xdr:nvSpPr>
        <xdr:cNvPr id="15" name="Text 69"/>
        <xdr:cNvSpPr txBox="1">
          <a:spLocks noChangeArrowheads="1"/>
        </xdr:cNvSpPr>
      </xdr:nvSpPr>
      <xdr:spPr>
        <a:xfrm>
          <a:off x="323850" y="952500"/>
          <a:ext cx="5553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principal activities of the Company are property development and cultivation and sale of oil palm produce. 
</a:t>
          </a:r>
        </a:p>
      </xdr:txBody>
    </xdr:sp>
    <xdr:clientData/>
  </xdr:twoCellAnchor>
  <xdr:twoCellAnchor>
    <xdr:from>
      <xdr:col>2</xdr:col>
      <xdr:colOff>0</xdr:colOff>
      <xdr:row>377</xdr:row>
      <xdr:rowOff>0</xdr:rowOff>
    </xdr:from>
    <xdr:to>
      <xdr:col>12</xdr:col>
      <xdr:colOff>47625</xdr:colOff>
      <xdr:row>377</xdr:row>
      <xdr:rowOff>0</xdr:rowOff>
    </xdr:to>
    <xdr:sp>
      <xdr:nvSpPr>
        <xdr:cNvPr id="16" name="Text 70"/>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Subsidiary companies are consolidated using the acquisition method of accounting from the date on which control is transferred to the Group and are no longer consolidated from the date that control ceases. Control is achieved where the Company has the power to govern the financial and operating policies of an investee enterprise so as to obtain benefits from its activities.  The assets and liabilities of a subsidiary company are measured at their fair values at the date of acquisition and these values are reflected in the consolidated balance sheet. The difference between the acquisition cost and the fair value of an acquired subsidiary company's net assets is reflected as goodwill or reserve on consolidation as appropriate.
The gain or loss on disposal of a subsidiary company is the difference between net disposal proceeds and the Group's share of its net assets together with any unamortised balance of goodwill or reserve on acquisition.
All intercompany transactions, balances and unrealised gains on transactions are eliminated.  Unrealised losses resulting from intercompany transactions that are deducted in arriving at the carrying amount of assets are also eliminated unless cost cannot be recovered. </a:t>
          </a:r>
        </a:p>
      </xdr:txBody>
    </xdr:sp>
    <xdr:clientData/>
  </xdr:twoCellAnchor>
  <xdr:twoCellAnchor>
    <xdr:from>
      <xdr:col>2</xdr:col>
      <xdr:colOff>0</xdr:colOff>
      <xdr:row>377</xdr:row>
      <xdr:rowOff>0</xdr:rowOff>
    </xdr:from>
    <xdr:to>
      <xdr:col>12</xdr:col>
      <xdr:colOff>57150</xdr:colOff>
      <xdr:row>377</xdr:row>
      <xdr:rowOff>0</xdr:rowOff>
    </xdr:to>
    <xdr:sp>
      <xdr:nvSpPr>
        <xdr:cNvPr id="17" name="Text 106"/>
        <xdr:cNvSpPr txBox="1">
          <a:spLocks noChangeArrowheads="1"/>
        </xdr:cNvSpPr>
      </xdr:nvSpPr>
      <xdr:spPr>
        <a:xfrm>
          <a:off x="704850" y="55492650"/>
          <a:ext cx="51816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A joint venture is a contractual arrangement whereby the Group and other parties undertake an economic activity which is subject to joint control.  Where the Group undertakes its activities under joint venture arrangements directly, the Group's share of jointly controlled assets and any liabilities incurred jointly with other venturers are recognised in the financial statements and classified according to their nature. Liabilities and expenses incurred directly in respect of interests in jointly controlled assets are accounted for on an accrual basis. 
Joint development properties comprise aggregate development costs incurred up to balance sheet date and includes attributable profit or loss recognised on each joint development project, less progress billings receivable up to balance sheet date. Cost includes cost of building and infrastructure, share of profits accruing to venture partners and other related development expenditures.  
</a:t>
          </a:r>
        </a:p>
      </xdr:txBody>
    </xdr:sp>
    <xdr:clientData/>
  </xdr:twoCellAnchor>
  <xdr:twoCellAnchor>
    <xdr:from>
      <xdr:col>2</xdr:col>
      <xdr:colOff>0</xdr:colOff>
      <xdr:row>377</xdr:row>
      <xdr:rowOff>0</xdr:rowOff>
    </xdr:from>
    <xdr:to>
      <xdr:col>12</xdr:col>
      <xdr:colOff>47625</xdr:colOff>
      <xdr:row>377</xdr:row>
      <xdr:rowOff>0</xdr:rowOff>
    </xdr:to>
    <xdr:sp>
      <xdr:nvSpPr>
        <xdr:cNvPr id="18" name="Text 72"/>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Property, plant and equipment are stated at cost less accumulated depreciation and impairment losses. The policy for recognition and measurement of impairment losses is in accordance with Note 2(n). 
Freehold land is not amortised while leasehold land  are amortised evenly over their remaining lease periods ranging between 47 to 79 years. 
Other property, plant and equipment are depreciated on a straight line basis to write off the cost of each asset to its residual value over the estimated useful life using the following annual rates:
</a:t>
          </a:r>
        </a:p>
      </xdr:txBody>
    </xdr:sp>
    <xdr:clientData/>
  </xdr:twoCellAnchor>
  <xdr:twoCellAnchor>
    <xdr:from>
      <xdr:col>2</xdr:col>
      <xdr:colOff>0</xdr:colOff>
      <xdr:row>377</xdr:row>
      <xdr:rowOff>0</xdr:rowOff>
    </xdr:from>
    <xdr:to>
      <xdr:col>12</xdr:col>
      <xdr:colOff>28575</xdr:colOff>
      <xdr:row>377</xdr:row>
      <xdr:rowOff>0</xdr:rowOff>
    </xdr:to>
    <xdr:sp>
      <xdr:nvSpPr>
        <xdr:cNvPr id="19" name="Text 109"/>
        <xdr:cNvSpPr txBox="1">
          <a:spLocks noChangeArrowheads="1"/>
        </xdr:cNvSpPr>
      </xdr:nvSpPr>
      <xdr:spPr>
        <a:xfrm>
          <a:off x="704850" y="55492650"/>
          <a:ext cx="515302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Company's investments in subsidiary companies are stated at cost less impairment losses. The policy for the recognition and measurement of impairment losses is in accordance with Note 2(n).</a:t>
          </a:r>
        </a:p>
      </xdr:txBody>
    </xdr:sp>
    <xdr:clientData/>
  </xdr:twoCellAnchor>
  <xdr:twoCellAnchor>
    <xdr:from>
      <xdr:col>2</xdr:col>
      <xdr:colOff>0</xdr:colOff>
      <xdr:row>377</xdr:row>
      <xdr:rowOff>0</xdr:rowOff>
    </xdr:from>
    <xdr:to>
      <xdr:col>12</xdr:col>
      <xdr:colOff>47625</xdr:colOff>
      <xdr:row>377</xdr:row>
      <xdr:rowOff>0</xdr:rowOff>
    </xdr:to>
    <xdr:sp>
      <xdr:nvSpPr>
        <xdr:cNvPr id="20" name="Text 87"/>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Provisions for liabilities are recognised when the Group has a present obligation as a result of a past event and it is probable that an outflow of resources embodying economic benefits will be required to settle the obligation, and a reliable estimate of the amount can be made. Provisions are reviewed at each balance sheet date and adjusted to reflect the current best estimate. </a:t>
          </a:r>
        </a:p>
      </xdr:txBody>
    </xdr:sp>
    <xdr:clientData/>
  </xdr:twoCellAnchor>
  <xdr:twoCellAnchor>
    <xdr:from>
      <xdr:col>2</xdr:col>
      <xdr:colOff>0</xdr:colOff>
      <xdr:row>377</xdr:row>
      <xdr:rowOff>0</xdr:rowOff>
    </xdr:from>
    <xdr:to>
      <xdr:col>12</xdr:col>
      <xdr:colOff>47625</xdr:colOff>
      <xdr:row>377</xdr:row>
      <xdr:rowOff>0</xdr:rowOff>
    </xdr:to>
    <xdr:sp>
      <xdr:nvSpPr>
        <xdr:cNvPr id="21" name="Text 87"/>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Financial instruments are recognised in the balance sheet when the Group has become a party to the contractual provisions of the instrument. 
Financial instruments are classified as liabilities or equity in accordance with the substance of the contractual arrangement. Interest, dividends, gains and losses relating to a financial instrument classified as a liability, are reported as expense or income. Distributions to holders of financial instruments classified as equity are charged directly to equity. Financial instruments are offset when the Group has a legally enforceable right to offset and intends to settle either on a net basis or to realise the asset and settle the liability simultaneously.
The particular recognition method adopted for financial instruments recognised at balance sheet date is disclosed in the individual policy statement of each item, where applicable.</a:t>
          </a:r>
        </a:p>
      </xdr:txBody>
    </xdr:sp>
    <xdr:clientData/>
  </xdr:twoCellAnchor>
  <xdr:twoCellAnchor>
    <xdr:from>
      <xdr:col>2</xdr:col>
      <xdr:colOff>209550</xdr:colOff>
      <xdr:row>377</xdr:row>
      <xdr:rowOff>0</xdr:rowOff>
    </xdr:from>
    <xdr:to>
      <xdr:col>12</xdr:col>
      <xdr:colOff>47625</xdr:colOff>
      <xdr:row>377</xdr:row>
      <xdr:rowOff>0</xdr:rowOff>
    </xdr:to>
    <xdr:sp>
      <xdr:nvSpPr>
        <xdr:cNvPr id="22" name="Text 76"/>
        <xdr:cNvSpPr txBox="1">
          <a:spLocks noChangeArrowheads="1"/>
        </xdr:cNvSpPr>
      </xdr:nvSpPr>
      <xdr:spPr>
        <a:xfrm>
          <a:off x="914400" y="55492650"/>
          <a:ext cx="496252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Ordinary shares are classified as equity. 
The transaction costs of an equity transaction, other than in the context of a business combination, are accounted for as a deduction from equity, net of tax. Equity transaction costs comprise only those incremental external costs directly attributable to the equity transaction which would otherwise have been avoided. Cost of issuing equity securities in connection with a business combination are included in the cost of acquisition.
Dividends on ordinary shares are recognised in equity in the period in which they are declared. </a:t>
          </a:r>
        </a:p>
      </xdr:txBody>
    </xdr:sp>
    <xdr:clientData/>
  </xdr:twoCellAnchor>
  <xdr:twoCellAnchor>
    <xdr:from>
      <xdr:col>2</xdr:col>
      <xdr:colOff>0</xdr:colOff>
      <xdr:row>377</xdr:row>
      <xdr:rowOff>0</xdr:rowOff>
    </xdr:from>
    <xdr:to>
      <xdr:col>12</xdr:col>
      <xdr:colOff>57150</xdr:colOff>
      <xdr:row>377</xdr:row>
      <xdr:rowOff>0</xdr:rowOff>
    </xdr:to>
    <xdr:sp>
      <xdr:nvSpPr>
        <xdr:cNvPr id="23" name="Text 73"/>
        <xdr:cNvSpPr txBox="1">
          <a:spLocks noChangeArrowheads="1"/>
        </xdr:cNvSpPr>
      </xdr:nvSpPr>
      <xdr:spPr>
        <a:xfrm>
          <a:off x="704850" y="55492650"/>
          <a:ext cx="51816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Profit accruing on a joint development project is accounted for on the percentage of completion method when the development work has progressed to a stage where the profit can be reliably measured.  The percentage of completion is measured by reference to the proportion of development costs incurred for work performed to date to estimated total development costs, which correspond approximately with the physical completion of the development.
</a:t>
          </a:r>
        </a:p>
      </xdr:txBody>
    </xdr:sp>
    <xdr:clientData/>
  </xdr:twoCellAnchor>
  <xdr:twoCellAnchor>
    <xdr:from>
      <xdr:col>2</xdr:col>
      <xdr:colOff>9525</xdr:colOff>
      <xdr:row>377</xdr:row>
      <xdr:rowOff>0</xdr:rowOff>
    </xdr:from>
    <xdr:to>
      <xdr:col>12</xdr:col>
      <xdr:colOff>57150</xdr:colOff>
      <xdr:row>377</xdr:row>
      <xdr:rowOff>0</xdr:rowOff>
    </xdr:to>
    <xdr:sp>
      <xdr:nvSpPr>
        <xdr:cNvPr id="24" name="Text 76"/>
        <xdr:cNvSpPr txBox="1">
          <a:spLocks noChangeArrowheads="1"/>
        </xdr:cNvSpPr>
      </xdr:nvSpPr>
      <xdr:spPr>
        <a:xfrm>
          <a:off x="714375"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Receivables are carried at anticipated realisable value. Known bad debts are written off and specific allowance is made for any debt considered to be doubtful of collection.</a:t>
          </a:r>
        </a:p>
      </xdr:txBody>
    </xdr:sp>
    <xdr:clientData/>
  </xdr:twoCellAnchor>
  <xdr:twoCellAnchor>
    <xdr:from>
      <xdr:col>2</xdr:col>
      <xdr:colOff>0</xdr:colOff>
      <xdr:row>377</xdr:row>
      <xdr:rowOff>0</xdr:rowOff>
    </xdr:from>
    <xdr:to>
      <xdr:col>12</xdr:col>
      <xdr:colOff>47625</xdr:colOff>
      <xdr:row>377</xdr:row>
      <xdr:rowOff>0</xdr:rowOff>
    </xdr:to>
    <xdr:sp>
      <xdr:nvSpPr>
        <xdr:cNvPr id="25" name="Text 76"/>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Payables are stated at cost which is the fair value of the consideration to be paid in the future, whether or not billed to the Company.</a:t>
          </a:r>
        </a:p>
      </xdr:txBody>
    </xdr:sp>
    <xdr:clientData/>
  </xdr:twoCellAnchor>
  <xdr:twoCellAnchor>
    <xdr:from>
      <xdr:col>2</xdr:col>
      <xdr:colOff>28575</xdr:colOff>
      <xdr:row>377</xdr:row>
      <xdr:rowOff>0</xdr:rowOff>
    </xdr:from>
    <xdr:to>
      <xdr:col>12</xdr:col>
      <xdr:colOff>38100</xdr:colOff>
      <xdr:row>377</xdr:row>
      <xdr:rowOff>0</xdr:rowOff>
    </xdr:to>
    <xdr:sp>
      <xdr:nvSpPr>
        <xdr:cNvPr id="26" name="Text 76"/>
        <xdr:cNvSpPr txBox="1">
          <a:spLocks noChangeArrowheads="1"/>
        </xdr:cNvSpPr>
      </xdr:nvSpPr>
      <xdr:spPr>
        <a:xfrm>
          <a:off x="733425" y="55492650"/>
          <a:ext cx="51339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Interest-bearing term loans and bank overdrafts are recorded at the amount of proceeds received, net of transaction costs.
Borrowing costs directly attributable to the acquisition and construction of development properties and land held for future development are capitalised as part of the cost of those assets, until such time as the assets are ready for their intended use or sale. All other borrowing costs are charged to the income statement as an expense in the period in which they are incurred.</a:t>
          </a:r>
        </a:p>
      </xdr:txBody>
    </xdr:sp>
    <xdr:clientData/>
  </xdr:twoCellAnchor>
  <xdr:twoCellAnchor>
    <xdr:from>
      <xdr:col>2</xdr:col>
      <xdr:colOff>0</xdr:colOff>
      <xdr:row>377</xdr:row>
      <xdr:rowOff>0</xdr:rowOff>
    </xdr:from>
    <xdr:to>
      <xdr:col>12</xdr:col>
      <xdr:colOff>57150</xdr:colOff>
      <xdr:row>377</xdr:row>
      <xdr:rowOff>0</xdr:rowOff>
    </xdr:to>
    <xdr:sp>
      <xdr:nvSpPr>
        <xdr:cNvPr id="27" name="Text 106"/>
        <xdr:cNvSpPr txBox="1">
          <a:spLocks noChangeArrowheads="1"/>
        </xdr:cNvSpPr>
      </xdr:nvSpPr>
      <xdr:spPr>
        <a:xfrm>
          <a:off x="704850" y="55492650"/>
          <a:ext cx="51816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Profit accruing on a development project is accounted for on the percentage of completion method when the development work has progressed to a stage where the profit can be reliably measured.  The percentage of completion is measured by reference to the proportion of development costs incurred for work performed to date to estimated total development costs, which correspond approximately with the physical completion of the development.</a:t>
          </a:r>
        </a:p>
      </xdr:txBody>
    </xdr:sp>
    <xdr:clientData/>
  </xdr:twoCellAnchor>
  <xdr:twoCellAnchor>
    <xdr:from>
      <xdr:col>2</xdr:col>
      <xdr:colOff>9525</xdr:colOff>
      <xdr:row>377</xdr:row>
      <xdr:rowOff>0</xdr:rowOff>
    </xdr:from>
    <xdr:to>
      <xdr:col>12</xdr:col>
      <xdr:colOff>57150</xdr:colOff>
      <xdr:row>377</xdr:row>
      <xdr:rowOff>0</xdr:rowOff>
    </xdr:to>
    <xdr:sp>
      <xdr:nvSpPr>
        <xdr:cNvPr id="28" name="Text 67"/>
        <xdr:cNvSpPr txBox="1">
          <a:spLocks noChangeArrowheads="1"/>
        </xdr:cNvSpPr>
      </xdr:nvSpPr>
      <xdr:spPr>
        <a:xfrm>
          <a:off x="714375"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This is stated at aggregate costs incurred up to balance sheet date and incorporates the profit or loss recognised on each contract and compared against progress billings up to balance sheet date.  Where the aggregate costs and the recognised profit or loss exceeds the progress billings receivable, the balance is shown as "Amounts due from customers for contract works".  Conversely,  should the progress billings exceed the aggregate costs and recognised profits or losses, the balance is then shown as "Amounts due to customers for contract works".  Cost includes cost of material, labour, direct overheads and a proportion of indirect overheads.</a:t>
          </a:r>
        </a:p>
      </xdr:txBody>
    </xdr:sp>
    <xdr:clientData/>
  </xdr:twoCellAnchor>
  <xdr:twoCellAnchor>
    <xdr:from>
      <xdr:col>2</xdr:col>
      <xdr:colOff>9525</xdr:colOff>
      <xdr:row>377</xdr:row>
      <xdr:rowOff>0</xdr:rowOff>
    </xdr:from>
    <xdr:to>
      <xdr:col>12</xdr:col>
      <xdr:colOff>57150</xdr:colOff>
      <xdr:row>377</xdr:row>
      <xdr:rowOff>0</xdr:rowOff>
    </xdr:to>
    <xdr:sp>
      <xdr:nvSpPr>
        <xdr:cNvPr id="29" name="Text 67"/>
        <xdr:cNvSpPr txBox="1">
          <a:spLocks noChangeArrowheads="1"/>
        </xdr:cNvSpPr>
      </xdr:nvSpPr>
      <xdr:spPr>
        <a:xfrm>
          <a:off x="714375"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Where the outcome of a construction contract can be estimated reliably, contract revenue and contract cost are recognised by reference to the stage of completion of the contract activity at the balance sheet date. Variations in contract work, claims and incentive payments are included to the extent that they have been agreed with the customer.
Where the outcome of a construction contract cannot be estimated reliably, contract revenue is recognised to the extent of recoverable contract costs. When it is probable that total contract costs will exceed total contract revenue, the anticipated loss is recognised as an expense immediately.</a:t>
          </a:r>
        </a:p>
      </xdr:txBody>
    </xdr:sp>
    <xdr:clientData/>
  </xdr:twoCellAnchor>
  <xdr:twoCellAnchor>
    <xdr:from>
      <xdr:col>2</xdr:col>
      <xdr:colOff>0</xdr:colOff>
      <xdr:row>377</xdr:row>
      <xdr:rowOff>0</xdr:rowOff>
    </xdr:from>
    <xdr:to>
      <xdr:col>12</xdr:col>
      <xdr:colOff>47625</xdr:colOff>
      <xdr:row>377</xdr:row>
      <xdr:rowOff>0</xdr:rowOff>
    </xdr:to>
    <xdr:sp>
      <xdr:nvSpPr>
        <xdr:cNvPr id="30" name="Text 87"/>
        <xdr:cNvSpPr txBox="1">
          <a:spLocks noChangeArrowheads="1"/>
        </xdr:cNvSpPr>
      </xdr:nvSpPr>
      <xdr:spPr>
        <a:xfrm>
          <a:off x="704850" y="55492650"/>
          <a:ext cx="51720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Deferred tax is measured at the tax rates that are expected to apply in the period when the asset is realised or the liability is settled, based on tax rates that have been enacted or substantively enacted at the balance sheet date. Deferred tax is recognised in the income statement, except when it arises from a transaction which is recognised directly in equity, in which case the deferred tax is also charged or credited directly in equity, or when it arises from a business combination that is an acquisition, in which case the deferred tax is included in the resulting goodwill or negative goodwill. 
Prior to the adoption of MASB 25 - Income Taxes on 1 January 2003, deferred tax was provided for using the liability method in respect of significant timing differences and deferred tax assets were not recognised unless there was reasonable expectation of their realisation. This change in accounting policy has been accounted for retrospectively and the effects of the change are disclosed in Note 28.</a:t>
          </a:r>
        </a:p>
      </xdr:txBody>
    </xdr:sp>
    <xdr:clientData/>
  </xdr:twoCellAnchor>
  <xdr:twoCellAnchor>
    <xdr:from>
      <xdr:col>0</xdr:col>
      <xdr:colOff>304800</xdr:colOff>
      <xdr:row>95</xdr:row>
      <xdr:rowOff>123825</xdr:rowOff>
    </xdr:from>
    <xdr:to>
      <xdr:col>11</xdr:col>
      <xdr:colOff>1047750</xdr:colOff>
      <xdr:row>99</xdr:row>
      <xdr:rowOff>142875</xdr:rowOff>
    </xdr:to>
    <xdr:sp>
      <xdr:nvSpPr>
        <xdr:cNvPr id="31" name="Text 70"/>
        <xdr:cNvSpPr txBox="1">
          <a:spLocks noChangeArrowheads="1"/>
        </xdr:cNvSpPr>
      </xdr:nvSpPr>
      <xdr:spPr>
        <a:xfrm>
          <a:off x="304800" y="6600825"/>
          <a:ext cx="5524500" cy="78105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There were no unusual items affecting assets, liabilities, equity, net income, or cash flows during the financial period ended 31 December 2003 except for restructuring costs recognised in the income statements. The total amount recognised in the income statement for restructuring costs as at December 2003 was RM 22,798,790.00.
</a:t>
          </a:r>
        </a:p>
      </xdr:txBody>
    </xdr:sp>
    <xdr:clientData/>
  </xdr:twoCellAnchor>
  <xdr:twoCellAnchor>
    <xdr:from>
      <xdr:col>1</xdr:col>
      <xdr:colOff>0</xdr:colOff>
      <xdr:row>144</xdr:row>
      <xdr:rowOff>171450</xdr:rowOff>
    </xdr:from>
    <xdr:to>
      <xdr:col>11</xdr:col>
      <xdr:colOff>1047750</xdr:colOff>
      <xdr:row>148</xdr:row>
      <xdr:rowOff>66675</xdr:rowOff>
    </xdr:to>
    <xdr:sp>
      <xdr:nvSpPr>
        <xdr:cNvPr id="32" name="Text 70"/>
        <xdr:cNvSpPr txBox="1">
          <a:spLocks noChangeArrowheads="1"/>
        </xdr:cNvSpPr>
      </xdr:nvSpPr>
      <xdr:spPr>
        <a:xfrm>
          <a:off x="314325" y="15744825"/>
          <a:ext cx="5514975" cy="65722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valuation of investment properties have been brought forward without amendment from the financial statements for the year ended 31 December 2002. The details of the properties, plant and equipement are disclosed in the Appendix 1.
</a:t>
          </a:r>
        </a:p>
      </xdr:txBody>
    </xdr:sp>
    <xdr:clientData/>
  </xdr:twoCellAnchor>
  <xdr:twoCellAnchor>
    <xdr:from>
      <xdr:col>0</xdr:col>
      <xdr:colOff>304800</xdr:colOff>
      <xdr:row>166</xdr:row>
      <xdr:rowOff>152400</xdr:rowOff>
    </xdr:from>
    <xdr:to>
      <xdr:col>11</xdr:col>
      <xdr:colOff>1047750</xdr:colOff>
      <xdr:row>169</xdr:row>
      <xdr:rowOff>0</xdr:rowOff>
    </xdr:to>
    <xdr:sp>
      <xdr:nvSpPr>
        <xdr:cNvPr id="33" name="Text 70"/>
        <xdr:cNvSpPr txBox="1">
          <a:spLocks noChangeArrowheads="1"/>
        </xdr:cNvSpPr>
      </xdr:nvSpPr>
      <xdr:spPr>
        <a:xfrm>
          <a:off x="304800" y="18392775"/>
          <a:ext cx="5524500" cy="41910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There were no changes in contingent liabilities or contingent assets since the last annual balance sheet as at 31 December 2002.
</a:t>
          </a:r>
        </a:p>
      </xdr:txBody>
    </xdr:sp>
    <xdr:clientData/>
  </xdr:twoCellAnchor>
  <xdr:twoCellAnchor>
    <xdr:from>
      <xdr:col>1</xdr:col>
      <xdr:colOff>0</xdr:colOff>
      <xdr:row>207</xdr:row>
      <xdr:rowOff>0</xdr:rowOff>
    </xdr:from>
    <xdr:to>
      <xdr:col>11</xdr:col>
      <xdr:colOff>1047750</xdr:colOff>
      <xdr:row>214</xdr:row>
      <xdr:rowOff>9525</xdr:rowOff>
    </xdr:to>
    <xdr:sp>
      <xdr:nvSpPr>
        <xdr:cNvPr id="34" name="Text 70"/>
        <xdr:cNvSpPr txBox="1">
          <a:spLocks noChangeArrowheads="1"/>
        </xdr:cNvSpPr>
      </xdr:nvSpPr>
      <xdr:spPr>
        <a:xfrm>
          <a:off x="314325" y="25584150"/>
          <a:ext cx="5514975" cy="1343025"/>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 Group estimated a loss after taxation and after exceptional item for the year ended 31 December 2003 of RM460,000.00. However, based on the management account for the year, the Group has reach a profit after taxation and exceptional item of RM49,986.00. Profit after taxation before exceptional item for the year is reported at RM33.5 million compare to estimate of RM 31.3 million, which is a 7% higher than estimated results.</a:t>
          </a:r>
        </a:p>
      </xdr:txBody>
    </xdr:sp>
    <xdr:clientData/>
  </xdr:twoCellAnchor>
  <xdr:twoCellAnchor>
    <xdr:from>
      <xdr:col>1</xdr:col>
      <xdr:colOff>0</xdr:colOff>
      <xdr:row>277</xdr:row>
      <xdr:rowOff>0</xdr:rowOff>
    </xdr:from>
    <xdr:to>
      <xdr:col>11</xdr:col>
      <xdr:colOff>514350</xdr:colOff>
      <xdr:row>277</xdr:row>
      <xdr:rowOff>0</xdr:rowOff>
    </xdr:to>
    <xdr:sp>
      <xdr:nvSpPr>
        <xdr:cNvPr id="35" name="Text 70"/>
        <xdr:cNvSpPr txBox="1">
          <a:spLocks noChangeArrowheads="1"/>
        </xdr:cNvSpPr>
      </xdr:nvSpPr>
      <xdr:spPr>
        <a:xfrm>
          <a:off x="314325" y="36566475"/>
          <a:ext cx="49815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Credit risk, or the risk of counterparties defaulting, is controlled by strictly limiting the Group's to creditworthy financial institution in Malaysia.
Market risk is the risk that the value of the financial instrument will fluctuate as a result of changes in market prices whether those changes are caused by factors specific to the individual security or its issuer or factors affecting all securities traded in the market. 
</a:t>
          </a:r>
        </a:p>
      </xdr:txBody>
    </xdr:sp>
    <xdr:clientData/>
  </xdr:twoCellAnchor>
  <xdr:twoCellAnchor>
    <xdr:from>
      <xdr:col>2</xdr:col>
      <xdr:colOff>0</xdr:colOff>
      <xdr:row>310</xdr:row>
      <xdr:rowOff>152400</xdr:rowOff>
    </xdr:from>
    <xdr:to>
      <xdr:col>11</xdr:col>
      <xdr:colOff>933450</xdr:colOff>
      <xdr:row>314</xdr:row>
      <xdr:rowOff>66675</xdr:rowOff>
    </xdr:to>
    <xdr:sp>
      <xdr:nvSpPr>
        <xdr:cNvPr id="36" name="Text 70"/>
        <xdr:cNvSpPr txBox="1">
          <a:spLocks noChangeArrowheads="1"/>
        </xdr:cNvSpPr>
      </xdr:nvSpPr>
      <xdr:spPr>
        <a:xfrm>
          <a:off x="704850" y="42881550"/>
          <a:ext cx="5010150" cy="67627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Basic earning per share is calculated by dividing the net profit for the period by the weighted average number of ordinary shares in issue during the period.
</a:t>
          </a:r>
        </a:p>
      </xdr:txBody>
    </xdr:sp>
    <xdr:clientData/>
  </xdr:twoCellAnchor>
  <xdr:twoCellAnchor>
    <xdr:from>
      <xdr:col>2</xdr:col>
      <xdr:colOff>0</xdr:colOff>
      <xdr:row>331</xdr:row>
      <xdr:rowOff>152400</xdr:rowOff>
    </xdr:from>
    <xdr:to>
      <xdr:col>11</xdr:col>
      <xdr:colOff>1047750</xdr:colOff>
      <xdr:row>337</xdr:row>
      <xdr:rowOff>0</xdr:rowOff>
    </xdr:to>
    <xdr:sp>
      <xdr:nvSpPr>
        <xdr:cNvPr id="37" name="Text 70"/>
        <xdr:cNvSpPr txBox="1">
          <a:spLocks noChangeArrowheads="1"/>
        </xdr:cNvSpPr>
      </xdr:nvSpPr>
      <xdr:spPr>
        <a:xfrm>
          <a:off x="704850" y="46882050"/>
          <a:ext cx="5124450" cy="99060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For the purpose of calculating diluted earning per share, the net profit for the period and the weighted average number of ordinary shares in issue during the period have been adjusted for the effect of dilutive potential ordinary shares from conversion of the 3% ICULS.
</a:t>
          </a:r>
        </a:p>
      </xdr:txBody>
    </xdr:sp>
    <xdr:clientData/>
  </xdr:twoCellAnchor>
  <xdr:twoCellAnchor>
    <xdr:from>
      <xdr:col>1</xdr:col>
      <xdr:colOff>19050</xdr:colOff>
      <xdr:row>91</xdr:row>
      <xdr:rowOff>114300</xdr:rowOff>
    </xdr:from>
    <xdr:to>
      <xdr:col>11</xdr:col>
      <xdr:colOff>933450</xdr:colOff>
      <xdr:row>93</xdr:row>
      <xdr:rowOff>66675</xdr:rowOff>
    </xdr:to>
    <xdr:sp>
      <xdr:nvSpPr>
        <xdr:cNvPr id="38" name="Text 70"/>
        <xdr:cNvSpPr txBox="1">
          <a:spLocks noChangeArrowheads="1"/>
        </xdr:cNvSpPr>
      </xdr:nvSpPr>
      <xdr:spPr>
        <a:xfrm>
          <a:off x="333375" y="5829300"/>
          <a:ext cx="5381625" cy="33337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Group performance is not very much affected by seasonal or cyclical factors.
</a:t>
          </a:r>
        </a:p>
      </xdr:txBody>
    </xdr:sp>
    <xdr:clientData/>
  </xdr:twoCellAnchor>
  <xdr:twoCellAnchor>
    <xdr:from>
      <xdr:col>1</xdr:col>
      <xdr:colOff>0</xdr:colOff>
      <xdr:row>180</xdr:row>
      <xdr:rowOff>114300</xdr:rowOff>
    </xdr:from>
    <xdr:to>
      <xdr:col>12</xdr:col>
      <xdr:colOff>0</xdr:colOff>
      <xdr:row>186</xdr:row>
      <xdr:rowOff>47625</xdr:rowOff>
    </xdr:to>
    <xdr:sp>
      <xdr:nvSpPr>
        <xdr:cNvPr id="39" name="Text 70"/>
        <xdr:cNvSpPr txBox="1">
          <a:spLocks noChangeArrowheads="1"/>
        </xdr:cNvSpPr>
      </xdr:nvSpPr>
      <xdr:spPr>
        <a:xfrm>
          <a:off x="314325" y="20945475"/>
          <a:ext cx="5514975" cy="1076325"/>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 Group's turnover for the current financial period ended 31 December 2003 has reached RM91,162,746 and cumulative profit before taxation after exceptional items is RM10,727,236. Loss before taxation for the fourth quarter of RM5.5 million is due to listing expenses for Yu Neh Huat Bhd being charged out as exceptional item during the current quarter. The amount of listing expenses charged out during the quarter amounting to RM21,798,790.00.</a:t>
          </a:r>
        </a:p>
      </xdr:txBody>
    </xdr:sp>
    <xdr:clientData/>
  </xdr:twoCellAnchor>
  <xdr:twoCellAnchor>
    <xdr:from>
      <xdr:col>0</xdr:col>
      <xdr:colOff>247650</xdr:colOff>
      <xdr:row>190</xdr:row>
      <xdr:rowOff>28575</xdr:rowOff>
    </xdr:from>
    <xdr:to>
      <xdr:col>11</xdr:col>
      <xdr:colOff>981075</xdr:colOff>
      <xdr:row>195</xdr:row>
      <xdr:rowOff>152400</xdr:rowOff>
    </xdr:to>
    <xdr:sp>
      <xdr:nvSpPr>
        <xdr:cNvPr id="40" name="Text 70"/>
        <xdr:cNvSpPr txBox="1">
          <a:spLocks noChangeArrowheads="1"/>
        </xdr:cNvSpPr>
      </xdr:nvSpPr>
      <xdr:spPr>
        <a:xfrm>
          <a:off x="247650" y="22593300"/>
          <a:ext cx="5514975" cy="107632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Group's loss before taxation for the current quarter ended 31 December 2003 is RM5,511,314 compared to a loss before taxation of RM352,571 in previous year of the same quarter. The increase in loss before taxation in the current quarter is due to Yu Neh Huat Bhd acquiring  its subsidiaries companies in the beginning of the financial year and exceptional item for the listing of Yu Neh Huat Bhd has been charged out during the current quarter.</a:t>
          </a:r>
        </a:p>
      </xdr:txBody>
    </xdr:sp>
    <xdr:clientData/>
  </xdr:twoCellAnchor>
  <xdr:twoCellAnchor>
    <xdr:from>
      <xdr:col>1</xdr:col>
      <xdr:colOff>0</xdr:colOff>
      <xdr:row>198</xdr:row>
      <xdr:rowOff>114300</xdr:rowOff>
    </xdr:from>
    <xdr:to>
      <xdr:col>11</xdr:col>
      <xdr:colOff>1047750</xdr:colOff>
      <xdr:row>204</xdr:row>
      <xdr:rowOff>0</xdr:rowOff>
    </xdr:to>
    <xdr:sp>
      <xdr:nvSpPr>
        <xdr:cNvPr id="41" name="Text 70"/>
        <xdr:cNvSpPr txBox="1">
          <a:spLocks noChangeArrowheads="1"/>
        </xdr:cNvSpPr>
      </xdr:nvSpPr>
      <xdr:spPr>
        <a:xfrm>
          <a:off x="314325" y="24088725"/>
          <a:ext cx="5514975" cy="102870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Directors are of the view that overall performance of the Group depend substantially on the economic recovery in the region. However, the property development carried out by the Group are located at strategic locations whereby good infrastructure is easily available. Therefore, the Group is able to maintain its profit track record despite the slow economic recovery experienced in Malaysia.
</a:t>
          </a:r>
        </a:p>
      </xdr:txBody>
    </xdr:sp>
    <xdr:clientData/>
  </xdr:twoCellAnchor>
  <xdr:twoCellAnchor>
    <xdr:from>
      <xdr:col>1</xdr:col>
      <xdr:colOff>0</xdr:colOff>
      <xdr:row>280</xdr:row>
      <xdr:rowOff>114300</xdr:rowOff>
    </xdr:from>
    <xdr:to>
      <xdr:col>12</xdr:col>
      <xdr:colOff>0</xdr:colOff>
      <xdr:row>300</xdr:row>
      <xdr:rowOff>142875</xdr:rowOff>
    </xdr:to>
    <xdr:sp>
      <xdr:nvSpPr>
        <xdr:cNvPr id="42" name="Text 70"/>
        <xdr:cNvSpPr txBox="1">
          <a:spLocks noChangeArrowheads="1"/>
        </xdr:cNvSpPr>
      </xdr:nvSpPr>
      <xdr:spPr>
        <a:xfrm>
          <a:off x="314325" y="37252275"/>
          <a:ext cx="5514975" cy="383857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Save as disclosed below, as at 31 December 2003, the Group is not engaged whether as plaintiff or defendant in any legal action, proceeding, arbitration or prosecution for any criminal offence, which has a material effect on the financial position of the Group and the Directors do not know of any proceedings pending or threatened or of any fact likely to give rise to any proceedings which might materially and adversely affect the position or business of YNHB and its subsidiaries.
A claim for specific performance by Lau Geok Swee &amp; Co Sdn Bhd (“LGS”) against Kar Sin Bhd ("KSB"), a subsidiary company of Yu Neh Huat Bhd, vide Ipoh High Court, Civil Suit No. 22-240-02. LGS is claiming for specific performance of a sale and purchase agreement dated 28 October 1995 entered into between the LGS as vendor and KSB as purchaser in respect of a piece of property held under Lot No. 2, Town of Lumut for a purchase price of RM4,496,698-80. A deposit and part payment of the purchase consideration amounting to RM674,504-85 had been paid by KSB pursuant to the said agreement.
The solicitors of KSB had confirmed that a statement of defence and a counter-claim had been filed on behalf of KSB. Pursuant to the counter claim, KSB is seeking a declaration that the said agreement has been rescinded and is seeking a refund of the deposit and part payment of RM674,504-85 made by KSB to the LGS. The matter has been fixed for case management on 15 April 2004.
</a:t>
          </a:r>
        </a:p>
      </xdr:txBody>
    </xdr:sp>
    <xdr:clientData/>
  </xdr:twoCellAnchor>
  <xdr:twoCellAnchor>
    <xdr:from>
      <xdr:col>2</xdr:col>
      <xdr:colOff>276225</xdr:colOff>
      <xdr:row>44</xdr:row>
      <xdr:rowOff>19050</xdr:rowOff>
    </xdr:from>
    <xdr:to>
      <xdr:col>13</xdr:col>
      <xdr:colOff>0</xdr:colOff>
      <xdr:row>53</xdr:row>
      <xdr:rowOff>76200</xdr:rowOff>
    </xdr:to>
    <xdr:sp>
      <xdr:nvSpPr>
        <xdr:cNvPr id="43" name="Text 70"/>
        <xdr:cNvSpPr txBox="1">
          <a:spLocks noChangeArrowheads="1"/>
        </xdr:cNvSpPr>
      </xdr:nvSpPr>
      <xdr:spPr>
        <a:xfrm>
          <a:off x="981075" y="4572000"/>
          <a:ext cx="49149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MASB 25: Income Taxes
Under MASB 25, deferred tax liabilities are recgonised for all taxable temporary differences. Previously, deferred tax liabilities were provided for an account of timing differences only to the extent that tax liability was expected to materialise in the foreseeable future. In addition, the Group and Company have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realisation.
</a:t>
          </a:r>
        </a:p>
      </xdr:txBody>
    </xdr:sp>
    <xdr:clientData/>
  </xdr:twoCellAnchor>
  <xdr:twoCellAnchor>
    <xdr:from>
      <xdr:col>2</xdr:col>
      <xdr:colOff>9525</xdr:colOff>
      <xdr:row>56</xdr:row>
      <xdr:rowOff>19050</xdr:rowOff>
    </xdr:from>
    <xdr:to>
      <xdr:col>13</xdr:col>
      <xdr:colOff>0</xdr:colOff>
      <xdr:row>58</xdr:row>
      <xdr:rowOff>104775</xdr:rowOff>
    </xdr:to>
    <xdr:sp>
      <xdr:nvSpPr>
        <xdr:cNvPr id="44" name="Text 70"/>
        <xdr:cNvSpPr txBox="1">
          <a:spLocks noChangeArrowheads="1"/>
        </xdr:cNvSpPr>
      </xdr:nvSpPr>
      <xdr:spPr>
        <a:xfrm>
          <a:off x="714375" y="4572000"/>
          <a:ext cx="51816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
</a:t>
          </a:r>
        </a:p>
      </xdr:txBody>
    </xdr:sp>
    <xdr:clientData/>
  </xdr:twoCellAnchor>
  <xdr:twoCellAnchor>
    <xdr:from>
      <xdr:col>1</xdr:col>
      <xdr:colOff>0</xdr:colOff>
      <xdr:row>274</xdr:row>
      <xdr:rowOff>152400</xdr:rowOff>
    </xdr:from>
    <xdr:to>
      <xdr:col>11</xdr:col>
      <xdr:colOff>514350</xdr:colOff>
      <xdr:row>276</xdr:row>
      <xdr:rowOff>123825</xdr:rowOff>
    </xdr:to>
    <xdr:sp>
      <xdr:nvSpPr>
        <xdr:cNvPr id="45" name="Text 70"/>
        <xdr:cNvSpPr txBox="1">
          <a:spLocks noChangeArrowheads="1"/>
        </xdr:cNvSpPr>
      </xdr:nvSpPr>
      <xdr:spPr>
        <a:xfrm>
          <a:off x="314325" y="36147375"/>
          <a:ext cx="4981575" cy="35242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All of the above borrowings are denominated in Ringgit Malaysia.
</a:t>
          </a:r>
        </a:p>
      </xdr:txBody>
    </xdr:sp>
    <xdr:clientData/>
  </xdr:twoCellAnchor>
  <xdr:twoCellAnchor>
    <xdr:from>
      <xdr:col>1</xdr:col>
      <xdr:colOff>0</xdr:colOff>
      <xdr:row>303</xdr:row>
      <xdr:rowOff>0</xdr:rowOff>
    </xdr:from>
    <xdr:to>
      <xdr:col>11</xdr:col>
      <xdr:colOff>1047750</xdr:colOff>
      <xdr:row>305</xdr:row>
      <xdr:rowOff>142875</xdr:rowOff>
    </xdr:to>
    <xdr:sp>
      <xdr:nvSpPr>
        <xdr:cNvPr id="46" name="Text 70"/>
        <xdr:cNvSpPr txBox="1">
          <a:spLocks noChangeArrowheads="1"/>
        </xdr:cNvSpPr>
      </xdr:nvSpPr>
      <xdr:spPr>
        <a:xfrm>
          <a:off x="314325" y="41490900"/>
          <a:ext cx="5514975" cy="52387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Directors recommend a final dividend of 5% less tax amounting to RM8,380,483 during the current quarter.
</a:t>
          </a:r>
        </a:p>
      </xdr:txBody>
    </xdr:sp>
    <xdr:clientData/>
  </xdr:twoCellAnchor>
  <xdr:twoCellAnchor>
    <xdr:from>
      <xdr:col>1</xdr:col>
      <xdr:colOff>47625</xdr:colOff>
      <xdr:row>224</xdr:row>
      <xdr:rowOff>114300</xdr:rowOff>
    </xdr:from>
    <xdr:to>
      <xdr:col>11</xdr:col>
      <xdr:colOff>1047750</xdr:colOff>
      <xdr:row>227</xdr:row>
      <xdr:rowOff>85725</xdr:rowOff>
    </xdr:to>
    <xdr:sp>
      <xdr:nvSpPr>
        <xdr:cNvPr id="47" name="Rectangle 168"/>
        <xdr:cNvSpPr>
          <a:spLocks/>
        </xdr:cNvSpPr>
      </xdr:nvSpPr>
      <xdr:spPr>
        <a:xfrm>
          <a:off x="361950" y="28870275"/>
          <a:ext cx="5467350" cy="542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effective tax rate for the period presented above are higher than the statutory tax rate principally due to the write off of the listing expenses which is not deductible for tax purposes.
</a:t>
          </a:r>
        </a:p>
      </xdr:txBody>
    </xdr:sp>
    <xdr:clientData/>
  </xdr:twoCellAnchor>
  <xdr:twoCellAnchor>
    <xdr:from>
      <xdr:col>1</xdr:col>
      <xdr:colOff>57150</xdr:colOff>
      <xdr:row>106</xdr:row>
      <xdr:rowOff>123825</xdr:rowOff>
    </xdr:from>
    <xdr:to>
      <xdr:col>11</xdr:col>
      <xdr:colOff>847725</xdr:colOff>
      <xdr:row>109</xdr:row>
      <xdr:rowOff>142875</xdr:rowOff>
    </xdr:to>
    <xdr:sp>
      <xdr:nvSpPr>
        <xdr:cNvPr id="48" name="Rectangle 169"/>
        <xdr:cNvSpPr>
          <a:spLocks/>
        </xdr:cNvSpPr>
      </xdr:nvSpPr>
      <xdr:spPr>
        <a:xfrm>
          <a:off x="371475" y="8524875"/>
          <a:ext cx="5257800" cy="5905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There were no issuance, cancellation, repurchase, resale and repayment of debt and equity securities during the financial period ended 31 December 2003 except for the conversion of 19,723,000 units of 3% ICULS to share capital during the period.</a:t>
          </a:r>
        </a:p>
      </xdr:txBody>
    </xdr:sp>
    <xdr:clientData/>
  </xdr:twoCellAnchor>
  <xdr:twoCellAnchor>
    <xdr:from>
      <xdr:col>1</xdr:col>
      <xdr:colOff>57150</xdr:colOff>
      <xdr:row>138</xdr:row>
      <xdr:rowOff>123825</xdr:rowOff>
    </xdr:from>
    <xdr:to>
      <xdr:col>11</xdr:col>
      <xdr:colOff>885825</xdr:colOff>
      <xdr:row>141</xdr:row>
      <xdr:rowOff>142875</xdr:rowOff>
    </xdr:to>
    <xdr:sp>
      <xdr:nvSpPr>
        <xdr:cNvPr id="49" name="Rectangle 173"/>
        <xdr:cNvSpPr>
          <a:spLocks/>
        </xdr:cNvSpPr>
      </xdr:nvSpPr>
      <xdr:spPr>
        <a:xfrm>
          <a:off x="371475" y="14554200"/>
          <a:ext cx="5295900" cy="59055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 exceptional item is the restructuring cost and listing expenses for the Group being charged out to income statement during the current quarter.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WT\My%20Documents\Job%20related\Companies%20folder\Yu%20Neh%20Huat%20Bhd\Consolidation\2003\2003-Dec\YNHB%20Conso_Dec%200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WT\My%20Documents\Job%20related\Companies%20folder\Yu%20Neh%20Huat%20Bhd\Consolidation\2003\2003-Dec\YNHB%20Conso_Dec%2003-2(goodwi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PL"/>
      <sheetName val="CJE"/>
      <sheetName val="URPmvmt"/>
      <sheetName val="URPcomp"/>
      <sheetName val="RevSurplus"/>
      <sheetName val="Balance sheet_Report"/>
      <sheetName val="P &amp; L_Report"/>
      <sheetName val="cashflow report"/>
      <sheetName val="Notes to account"/>
      <sheetName val="Sheet1"/>
    </sheetNames>
    <sheetDataSet>
      <sheetData sheetId="9">
        <row r="62">
          <cell r="AJ62">
            <v>220618</v>
          </cell>
        </row>
        <row r="63">
          <cell r="AJ63">
            <v>821</v>
          </cell>
        </row>
        <row r="64">
          <cell r="AJ64">
            <v>21900</v>
          </cell>
        </row>
        <row r="67">
          <cell r="AJ67">
            <v>60329</v>
          </cell>
        </row>
        <row r="72">
          <cell r="AJ72">
            <v>-5946226</v>
          </cell>
        </row>
        <row r="150">
          <cell r="AJ150">
            <v>-129551.01000000001</v>
          </cell>
        </row>
        <row r="151">
          <cell r="AJ151">
            <v>-3453</v>
          </cell>
        </row>
        <row r="152">
          <cell r="AJ152">
            <v>-75156.20999999999</v>
          </cell>
        </row>
        <row r="153">
          <cell r="AJ153">
            <v>-194066</v>
          </cell>
        </row>
        <row r="154">
          <cell r="AJ154">
            <v>-7000.4</v>
          </cell>
        </row>
        <row r="155">
          <cell r="AJ155">
            <v>-86096.28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PL"/>
      <sheetName val="CJE"/>
      <sheetName val="URPmvmt"/>
      <sheetName val="URPcomp"/>
      <sheetName val="RevSurplus"/>
      <sheetName val="Balance sheet_Report"/>
      <sheetName val="P &amp; L_Report"/>
      <sheetName val="cashflow report"/>
      <sheetName val="Notes to account"/>
      <sheetName val="Sheet1"/>
    </sheetNames>
    <sheetDataSet>
      <sheetData sheetId="9">
        <row r="61">
          <cell r="AJ61">
            <v>1769013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V329"/>
  <sheetViews>
    <sheetView workbookViewId="0" topLeftCell="A59">
      <selection activeCell="A59" sqref="A59"/>
    </sheetView>
  </sheetViews>
  <sheetFormatPr defaultColWidth="9.140625" defaultRowHeight="15"/>
  <cols>
    <col min="1" max="2" width="4.7109375" style="3" customWidth="1"/>
    <col min="3" max="3" width="18.8515625" style="3" customWidth="1"/>
    <col min="4" max="4" width="7.28125" style="3" customWidth="1"/>
    <col min="5" max="5" width="1.421875" style="3" customWidth="1"/>
    <col min="6" max="6" width="14.7109375" style="3" customWidth="1"/>
    <col min="7" max="7" width="0.85546875" style="3" customWidth="1"/>
    <col min="8" max="8" width="12.421875" style="3" customWidth="1"/>
    <col min="9" max="9" width="1.28515625" style="3" customWidth="1"/>
    <col min="10" max="10" width="1.57421875" style="3" customWidth="1"/>
    <col min="11" max="11" width="12.7109375" style="14" customWidth="1"/>
    <col min="12" max="12" width="0.85546875" style="10" customWidth="1"/>
    <col min="13" max="13" width="12.7109375" style="3" customWidth="1"/>
    <col min="14" max="14" width="0.9921875" style="3" customWidth="1"/>
    <col min="15" max="15" width="13.140625" style="3" customWidth="1"/>
    <col min="16" max="16" width="12.57421875" style="3" customWidth="1"/>
    <col min="17" max="17" width="11.8515625" style="3" customWidth="1"/>
    <col min="18" max="18" width="14.28125" style="3" customWidth="1"/>
    <col min="19" max="19" width="9.140625" style="3" customWidth="1"/>
    <col min="20" max="20" width="15.8515625" style="3" customWidth="1"/>
    <col min="21" max="21" width="12.7109375" style="3" customWidth="1"/>
    <col min="22" max="22" width="13.28125" style="3" customWidth="1"/>
    <col min="23" max="16384" width="9.140625" style="3" customWidth="1"/>
  </cols>
  <sheetData>
    <row r="1" ht="15">
      <c r="A1" s="140" t="s">
        <v>203</v>
      </c>
    </row>
    <row r="2" ht="15">
      <c r="A2" s="3" t="s">
        <v>0</v>
      </c>
    </row>
    <row r="3" ht="15">
      <c r="A3" s="140"/>
    </row>
    <row r="4" ht="15"/>
    <row r="5" ht="15">
      <c r="A5" s="143" t="s">
        <v>145</v>
      </c>
    </row>
    <row r="6" ht="15">
      <c r="A6" s="143" t="s">
        <v>292</v>
      </c>
    </row>
    <row r="7" spans="8:19" ht="15">
      <c r="H7" s="125" t="s">
        <v>260</v>
      </c>
      <c r="I7" s="144"/>
      <c r="J7" s="144"/>
      <c r="K7" s="125" t="s">
        <v>260</v>
      </c>
      <c r="Q7" s="145" t="s">
        <v>7</v>
      </c>
      <c r="R7" s="146"/>
      <c r="S7" s="147"/>
    </row>
    <row r="8" spans="8:19" ht="15">
      <c r="H8" s="125" t="s">
        <v>293</v>
      </c>
      <c r="I8" s="17"/>
      <c r="J8" s="17"/>
      <c r="K8" s="125" t="s">
        <v>128</v>
      </c>
      <c r="Q8" s="148" t="s">
        <v>146</v>
      </c>
      <c r="R8" s="149"/>
      <c r="S8" s="148" t="s">
        <v>128</v>
      </c>
    </row>
    <row r="9" spans="6:19" ht="15">
      <c r="F9" s="125"/>
      <c r="H9" s="125" t="s">
        <v>8</v>
      </c>
      <c r="I9" s="17"/>
      <c r="J9" s="17"/>
      <c r="K9" s="125" t="s">
        <v>8</v>
      </c>
      <c r="Q9" s="150" t="s">
        <v>8</v>
      </c>
      <c r="R9" s="149"/>
      <c r="S9" s="148" t="s">
        <v>8</v>
      </c>
    </row>
    <row r="10" spans="1:19" ht="15">
      <c r="A10" s="140" t="s">
        <v>99</v>
      </c>
      <c r="F10" s="125"/>
      <c r="G10" s="14"/>
      <c r="H10" s="14"/>
      <c r="I10" s="14"/>
      <c r="J10" s="14"/>
      <c r="K10" s="151"/>
      <c r="Q10" s="150"/>
      <c r="R10" s="152"/>
      <c r="S10" s="150"/>
    </row>
    <row r="11" spans="1:19" ht="15">
      <c r="A11" s="3" t="s">
        <v>81</v>
      </c>
      <c r="F11" s="4">
        <v>10</v>
      </c>
      <c r="G11" s="14"/>
      <c r="H11" s="14">
        <v>117922405</v>
      </c>
      <c r="I11" s="14"/>
      <c r="J11" s="14"/>
      <c r="K11" s="14">
        <v>0</v>
      </c>
      <c r="Q11" s="86">
        <v>0</v>
      </c>
      <c r="R11" s="86"/>
      <c r="S11" s="86">
        <v>0</v>
      </c>
    </row>
    <row r="12" spans="1:19" ht="15" hidden="1">
      <c r="A12" s="3" t="s">
        <v>48</v>
      </c>
      <c r="F12" s="4"/>
      <c r="G12" s="14"/>
      <c r="H12" s="14"/>
      <c r="I12" s="14"/>
      <c r="J12" s="14"/>
      <c r="K12" s="14">
        <v>0</v>
      </c>
      <c r="Q12" s="86">
        <v>241098000</v>
      </c>
      <c r="R12" s="86"/>
      <c r="S12" s="86">
        <v>0</v>
      </c>
    </row>
    <row r="13" spans="6:19" ht="15" hidden="1">
      <c r="F13" s="4"/>
      <c r="G13" s="14"/>
      <c r="H13" s="14"/>
      <c r="I13" s="14"/>
      <c r="J13" s="14"/>
      <c r="Q13" s="86"/>
      <c r="R13" s="86"/>
      <c r="S13" s="86"/>
    </row>
    <row r="14" spans="1:19" ht="15">
      <c r="A14" s="3" t="s">
        <v>49</v>
      </c>
      <c r="F14" s="4"/>
      <c r="G14" s="14"/>
      <c r="H14" s="14">
        <v>161148101</v>
      </c>
      <c r="I14" s="14"/>
      <c r="J14" s="14"/>
      <c r="K14" s="14">
        <v>0</v>
      </c>
      <c r="Q14" s="86">
        <v>0</v>
      </c>
      <c r="R14" s="86"/>
      <c r="S14" s="86">
        <v>0</v>
      </c>
    </row>
    <row r="15" spans="1:19" ht="15">
      <c r="A15" s="3" t="s">
        <v>214</v>
      </c>
      <c r="F15" s="4">
        <v>21</v>
      </c>
      <c r="G15" s="14"/>
      <c r="H15" s="20">
        <v>25000</v>
      </c>
      <c r="I15" s="14"/>
      <c r="J15" s="14"/>
      <c r="K15" s="20">
        <v>0</v>
      </c>
      <c r="Q15" s="86">
        <v>0</v>
      </c>
      <c r="R15" s="86"/>
      <c r="S15" s="86">
        <v>0</v>
      </c>
    </row>
    <row r="16" spans="1:19" ht="15">
      <c r="A16" s="143"/>
      <c r="F16" s="4"/>
      <c r="G16" s="14"/>
      <c r="H16" s="44">
        <v>279095506</v>
      </c>
      <c r="I16" s="14"/>
      <c r="J16" s="14"/>
      <c r="K16" s="44">
        <v>0</v>
      </c>
      <c r="Q16" s="88">
        <v>241098000</v>
      </c>
      <c r="R16" s="86"/>
      <c r="S16" s="88">
        <v>0</v>
      </c>
    </row>
    <row r="17" spans="6:19" ht="15">
      <c r="F17" s="4"/>
      <c r="G17" s="14"/>
      <c r="H17" s="14"/>
      <c r="I17" s="14"/>
      <c r="J17" s="14"/>
      <c r="K17" s="39"/>
      <c r="Q17" s="86"/>
      <c r="R17" s="86"/>
      <c r="S17" s="153"/>
    </row>
    <row r="18" spans="1:19" ht="15">
      <c r="A18" s="140" t="s">
        <v>13</v>
      </c>
      <c r="F18" s="4"/>
      <c r="G18" s="14"/>
      <c r="H18" s="41"/>
      <c r="I18" s="14"/>
      <c r="J18" s="14"/>
      <c r="K18" s="42"/>
      <c r="Q18" s="89"/>
      <c r="R18" s="86"/>
      <c r="S18" s="154"/>
    </row>
    <row r="19" spans="1:19" ht="15">
      <c r="A19" s="3" t="s">
        <v>14</v>
      </c>
      <c r="F19" s="4"/>
      <c r="G19" s="14"/>
      <c r="H19" s="43">
        <v>14536635.278920367</v>
      </c>
      <c r="I19" s="14"/>
      <c r="J19" s="14"/>
      <c r="K19" s="43">
        <v>0</v>
      </c>
      <c r="Q19" s="90" t="e">
        <v>#REF!</v>
      </c>
      <c r="R19" s="86"/>
      <c r="S19" s="90">
        <v>0</v>
      </c>
    </row>
    <row r="20" spans="1:19" ht="15">
      <c r="A20" s="7" t="s">
        <v>15</v>
      </c>
      <c r="F20" s="4"/>
      <c r="G20" s="14"/>
      <c r="H20" s="43">
        <v>16835410</v>
      </c>
      <c r="K20" s="55">
        <v>0</v>
      </c>
      <c r="Q20" s="90" t="e">
        <v>#REF!</v>
      </c>
      <c r="R20" s="86"/>
      <c r="S20" s="90">
        <v>0</v>
      </c>
    </row>
    <row r="21" spans="1:19" ht="15">
      <c r="A21" s="9" t="s">
        <v>302</v>
      </c>
      <c r="F21" s="4"/>
      <c r="G21" s="14"/>
      <c r="H21" s="43">
        <v>408290</v>
      </c>
      <c r="K21" s="55"/>
      <c r="Q21" s="90"/>
      <c r="R21" s="86"/>
      <c r="S21" s="90"/>
    </row>
    <row r="22" spans="1:19" ht="15">
      <c r="A22" s="3" t="s">
        <v>82</v>
      </c>
      <c r="F22" s="4"/>
      <c r="G22" s="14"/>
      <c r="H22" s="43">
        <v>3997253</v>
      </c>
      <c r="I22" s="14"/>
      <c r="J22" s="14"/>
      <c r="K22" s="43">
        <v>0</v>
      </c>
      <c r="Q22" s="90" t="e">
        <v>#REF!</v>
      </c>
      <c r="R22" s="86"/>
      <c r="S22" s="90">
        <v>0</v>
      </c>
    </row>
    <row r="23" spans="1:19" ht="15">
      <c r="A23" s="3" t="s">
        <v>84</v>
      </c>
      <c r="F23" s="4"/>
      <c r="G23" s="14"/>
      <c r="H23" s="43">
        <v>52423420</v>
      </c>
      <c r="I23" s="14"/>
      <c r="J23" s="14"/>
      <c r="K23" s="43">
        <v>0</v>
      </c>
      <c r="Q23" s="90" t="e">
        <v>#REF!</v>
      </c>
      <c r="R23" s="86"/>
      <c r="S23" s="90">
        <v>0</v>
      </c>
    </row>
    <row r="24" spans="1:19" ht="15">
      <c r="A24" s="3" t="s">
        <v>85</v>
      </c>
      <c r="F24" s="4"/>
      <c r="G24" s="14"/>
      <c r="H24" s="43">
        <v>34553743</v>
      </c>
      <c r="I24" s="14"/>
      <c r="J24" s="14"/>
      <c r="K24" s="43">
        <v>1000000</v>
      </c>
      <c r="Q24" s="90">
        <v>1000000</v>
      </c>
      <c r="R24" s="86"/>
      <c r="S24" s="90">
        <v>1000000</v>
      </c>
    </row>
    <row r="25" spans="1:19" ht="15" hidden="1">
      <c r="A25" s="74" t="s">
        <v>209</v>
      </c>
      <c r="F25" s="4"/>
      <c r="G25" s="14"/>
      <c r="H25" s="43"/>
      <c r="I25" s="14"/>
      <c r="J25" s="14"/>
      <c r="K25" s="43">
        <v>0</v>
      </c>
      <c r="Q25" s="90">
        <v>14647000</v>
      </c>
      <c r="R25" s="86"/>
      <c r="S25" s="90"/>
    </row>
    <row r="26" spans="6:19" ht="15" hidden="1">
      <c r="F26" s="4"/>
      <c r="G26" s="14"/>
      <c r="H26" s="43"/>
      <c r="I26" s="14"/>
      <c r="J26" s="14"/>
      <c r="K26" s="43"/>
      <c r="Q26" s="90"/>
      <c r="R26" s="86"/>
      <c r="S26" s="90"/>
    </row>
    <row r="27" spans="1:19" ht="15">
      <c r="A27" s="7" t="s">
        <v>247</v>
      </c>
      <c r="F27" s="4"/>
      <c r="G27" s="14"/>
      <c r="H27" s="43">
        <v>25600436</v>
      </c>
      <c r="I27" s="14"/>
      <c r="J27" s="14"/>
      <c r="K27" s="43">
        <v>0</v>
      </c>
      <c r="Q27" s="90">
        <v>0</v>
      </c>
      <c r="R27" s="86"/>
      <c r="S27" s="90">
        <v>0</v>
      </c>
    </row>
    <row r="28" spans="1:19" ht="15">
      <c r="A28" s="3" t="s">
        <v>16</v>
      </c>
      <c r="F28" s="4"/>
      <c r="G28" s="14"/>
      <c r="H28" s="45">
        <v>3800969</v>
      </c>
      <c r="I28" s="14"/>
      <c r="J28" s="14"/>
      <c r="K28" s="45">
        <v>250</v>
      </c>
      <c r="Q28" s="91">
        <v>24817</v>
      </c>
      <c r="R28" s="86"/>
      <c r="S28" s="91">
        <v>250</v>
      </c>
    </row>
    <row r="29" spans="1:19" ht="15">
      <c r="A29" s="181"/>
      <c r="F29" s="4"/>
      <c r="G29" s="14"/>
      <c r="H29" s="45">
        <v>152156156.27892035</v>
      </c>
      <c r="I29" s="14"/>
      <c r="J29" s="14"/>
      <c r="K29" s="45">
        <v>1000250</v>
      </c>
      <c r="Q29" s="91" t="e">
        <v>#REF!</v>
      </c>
      <c r="R29" s="86"/>
      <c r="S29" s="91">
        <v>1000250</v>
      </c>
    </row>
    <row r="30" spans="6:19" ht="15">
      <c r="F30" s="4"/>
      <c r="G30" s="14"/>
      <c r="H30" s="46"/>
      <c r="I30" s="14"/>
      <c r="J30" s="14"/>
      <c r="K30" s="46"/>
      <c r="Q30" s="87"/>
      <c r="R30" s="86"/>
      <c r="S30" s="153"/>
    </row>
    <row r="31" spans="1:19" ht="15">
      <c r="A31" s="140" t="s">
        <v>17</v>
      </c>
      <c r="F31" s="4"/>
      <c r="G31" s="14"/>
      <c r="H31" s="43"/>
      <c r="I31" s="14"/>
      <c r="J31" s="14"/>
      <c r="K31" s="43"/>
      <c r="Q31" s="90"/>
      <c r="R31" s="86"/>
      <c r="S31" s="154"/>
    </row>
    <row r="32" spans="1:19" ht="15">
      <c r="A32" s="3" t="s">
        <v>86</v>
      </c>
      <c r="F32" s="4"/>
      <c r="G32" s="14"/>
      <c r="H32" s="43">
        <v>3958230</v>
      </c>
      <c r="I32" s="14"/>
      <c r="J32" s="14"/>
      <c r="K32" s="43">
        <v>0</v>
      </c>
      <c r="Q32" s="90">
        <v>0</v>
      </c>
      <c r="R32" s="86"/>
      <c r="S32" s="90">
        <v>0</v>
      </c>
    </row>
    <row r="33" spans="1:19" ht="15">
      <c r="A33" s="3" t="s">
        <v>87</v>
      </c>
      <c r="F33" s="4"/>
      <c r="G33" s="14"/>
      <c r="H33" s="43">
        <v>13297086</v>
      </c>
      <c r="I33" s="14"/>
      <c r="J33" s="14"/>
      <c r="K33" s="43">
        <v>2410285</v>
      </c>
      <c r="Q33" s="90">
        <v>2770171</v>
      </c>
      <c r="R33" s="86"/>
      <c r="S33" s="90">
        <v>2410285</v>
      </c>
    </row>
    <row r="34" spans="1:19" ht="15">
      <c r="A34" s="3" t="s">
        <v>18</v>
      </c>
      <c r="F34" s="63"/>
      <c r="G34" s="151"/>
      <c r="H34" s="155"/>
      <c r="I34" s="151"/>
      <c r="J34" s="151"/>
      <c r="K34" s="155"/>
      <c r="Q34" s="156"/>
      <c r="R34" s="153"/>
      <c r="S34" s="156"/>
    </row>
    <row r="35" spans="1:19" ht="15">
      <c r="A35" s="9" t="s">
        <v>19</v>
      </c>
      <c r="F35" s="4"/>
      <c r="G35" s="14"/>
      <c r="H35" s="43">
        <v>184306</v>
      </c>
      <c r="I35" s="14"/>
      <c r="J35" s="14"/>
      <c r="K35" s="43">
        <v>0</v>
      </c>
      <c r="Q35" s="90">
        <v>0</v>
      </c>
      <c r="R35" s="86"/>
      <c r="S35" s="90">
        <v>0</v>
      </c>
    </row>
    <row r="36" spans="1:19" ht="15">
      <c r="A36" s="9" t="s">
        <v>20</v>
      </c>
      <c r="F36" s="4"/>
      <c r="G36" s="14"/>
      <c r="H36" s="43">
        <v>51022421</v>
      </c>
      <c r="I36" s="14"/>
      <c r="J36" s="14"/>
      <c r="K36" s="43">
        <v>0</v>
      </c>
      <c r="Q36" s="90" t="e">
        <v>#REF!</v>
      </c>
      <c r="R36" s="86"/>
      <c r="S36" s="90">
        <v>0</v>
      </c>
    </row>
    <row r="37" spans="1:19" ht="15">
      <c r="A37" s="3" t="s">
        <v>21</v>
      </c>
      <c r="F37" s="4"/>
      <c r="G37" s="14"/>
      <c r="H37" s="43">
        <v>2647453</v>
      </c>
      <c r="I37" s="14"/>
      <c r="J37" s="14"/>
      <c r="K37" s="43">
        <v>0</v>
      </c>
      <c r="Q37" s="90">
        <v>0</v>
      </c>
      <c r="R37" s="86"/>
      <c r="S37" s="90">
        <v>0</v>
      </c>
    </row>
    <row r="38" spans="1:19" ht="15">
      <c r="A38" s="3" t="s">
        <v>118</v>
      </c>
      <c r="F38" s="4">
        <v>22</v>
      </c>
      <c r="G38" s="14"/>
      <c r="H38" s="45">
        <v>36773099</v>
      </c>
      <c r="I38" s="14"/>
      <c r="J38" s="14"/>
      <c r="K38" s="45">
        <v>0</v>
      </c>
      <c r="Q38" s="91" t="e">
        <v>#REF!</v>
      </c>
      <c r="R38" s="86"/>
      <c r="S38" s="91">
        <v>0</v>
      </c>
    </row>
    <row r="39" spans="6:19" ht="15">
      <c r="F39" s="4"/>
      <c r="G39" s="14"/>
      <c r="H39" s="45">
        <v>107882595</v>
      </c>
      <c r="I39" s="14"/>
      <c r="J39" s="14"/>
      <c r="K39" s="45">
        <v>2410285</v>
      </c>
      <c r="Q39" s="91" t="e">
        <v>#REF!</v>
      </c>
      <c r="R39" s="86"/>
      <c r="S39" s="91">
        <v>2410285</v>
      </c>
    </row>
    <row r="40" spans="6:19" ht="15">
      <c r="F40" s="4"/>
      <c r="G40" s="14"/>
      <c r="H40" s="39"/>
      <c r="I40" s="14"/>
      <c r="J40" s="14"/>
      <c r="K40" s="39"/>
      <c r="Q40" s="86"/>
      <c r="R40" s="86"/>
      <c r="S40" s="92"/>
    </row>
    <row r="41" spans="1:19" ht="15">
      <c r="A41" s="140" t="s">
        <v>218</v>
      </c>
      <c r="F41" s="4"/>
      <c r="G41" s="44"/>
      <c r="H41" s="39">
        <v>44273561.27892035</v>
      </c>
      <c r="I41" s="44"/>
      <c r="J41" s="44"/>
      <c r="K41" s="39">
        <v>-1410035</v>
      </c>
      <c r="Q41" s="86" t="e">
        <v>#REF!</v>
      </c>
      <c r="R41" s="86"/>
      <c r="S41" s="86">
        <v>-1410035</v>
      </c>
    </row>
    <row r="42" spans="1:19" ht="15">
      <c r="A42" s="140" t="s">
        <v>248</v>
      </c>
      <c r="F42" s="4"/>
      <c r="G42" s="14"/>
      <c r="H42" s="46"/>
      <c r="I42" s="14"/>
      <c r="J42" s="14"/>
      <c r="K42" s="46"/>
      <c r="Q42" s="87"/>
      <c r="R42" s="86"/>
      <c r="S42" s="87"/>
    </row>
    <row r="43" spans="6:19" ht="15.75" thickBot="1">
      <c r="F43" s="4"/>
      <c r="G43" s="14"/>
      <c r="H43" s="47">
        <v>323369067.27892035</v>
      </c>
      <c r="I43" s="14"/>
      <c r="J43" s="14"/>
      <c r="K43" s="47">
        <v>-1410035</v>
      </c>
      <c r="Q43" s="93" t="e">
        <v>#REF!</v>
      </c>
      <c r="R43" s="86"/>
      <c r="S43" s="93">
        <v>-1410035</v>
      </c>
    </row>
    <row r="44" spans="1:19" ht="15">
      <c r="A44" s="140"/>
      <c r="D44" s="4"/>
      <c r="I44" s="14"/>
      <c r="J44" s="14"/>
      <c r="K44" s="39"/>
      <c r="L44" s="14"/>
      <c r="M44" s="39"/>
      <c r="Q44" s="86"/>
      <c r="R44" s="86"/>
      <c r="S44" s="86"/>
    </row>
    <row r="45" spans="1:19" ht="15">
      <c r="A45" s="143" t="s">
        <v>294</v>
      </c>
      <c r="K45" s="3"/>
      <c r="L45" s="3"/>
      <c r="Q45" s="157"/>
      <c r="R45" s="102"/>
      <c r="S45" s="101"/>
    </row>
    <row r="46" spans="1:19" ht="15">
      <c r="A46" s="158"/>
      <c r="K46" s="3"/>
      <c r="L46" s="3"/>
      <c r="Q46" s="157"/>
      <c r="R46" s="102"/>
      <c r="S46" s="101"/>
    </row>
    <row r="47" spans="8:19" ht="15">
      <c r="H47" s="125" t="s">
        <v>260</v>
      </c>
      <c r="I47" s="144"/>
      <c r="J47" s="144"/>
      <c r="K47" s="125" t="s">
        <v>260</v>
      </c>
      <c r="Q47" s="145" t="s">
        <v>7</v>
      </c>
      <c r="R47" s="146"/>
      <c r="S47" s="147"/>
    </row>
    <row r="48" spans="6:19" ht="15">
      <c r="F48" s="125" t="s">
        <v>12</v>
      </c>
      <c r="H48" s="125" t="s">
        <v>293</v>
      </c>
      <c r="I48" s="17"/>
      <c r="J48" s="17"/>
      <c r="K48" s="125" t="s">
        <v>128</v>
      </c>
      <c r="Q48" s="148" t="s">
        <v>146</v>
      </c>
      <c r="R48" s="149"/>
      <c r="S48" s="148" t="s">
        <v>128</v>
      </c>
    </row>
    <row r="49" spans="4:19" ht="15">
      <c r="D49" s="125"/>
      <c r="H49" s="125" t="s">
        <v>8</v>
      </c>
      <c r="I49" s="17"/>
      <c r="J49" s="17"/>
      <c r="K49" s="125" t="s">
        <v>8</v>
      </c>
      <c r="Q49" s="150" t="s">
        <v>8</v>
      </c>
      <c r="R49" s="149"/>
      <c r="S49" s="148" t="s">
        <v>8</v>
      </c>
    </row>
    <row r="50" spans="1:19" ht="15">
      <c r="A50" s="3" t="s">
        <v>22</v>
      </c>
      <c r="D50" s="4"/>
      <c r="K50" s="3"/>
      <c r="Q50" s="92"/>
      <c r="R50" s="94"/>
      <c r="S50" s="95"/>
    </row>
    <row r="51" spans="4:19" ht="15">
      <c r="D51" s="4"/>
      <c r="K51" s="3"/>
      <c r="Q51" s="92"/>
      <c r="R51" s="94"/>
      <c r="S51" s="95"/>
    </row>
    <row r="52" spans="1:19" ht="15">
      <c r="A52" s="140" t="s">
        <v>103</v>
      </c>
      <c r="D52" s="4"/>
      <c r="K52" s="3"/>
      <c r="Q52" s="92"/>
      <c r="R52" s="94"/>
      <c r="S52" s="95"/>
    </row>
    <row r="53" spans="1:19" ht="15">
      <c r="A53" s="140" t="s">
        <v>104</v>
      </c>
      <c r="D53" s="131"/>
      <c r="K53" s="3"/>
      <c r="Q53" s="92"/>
      <c r="R53" s="94"/>
      <c r="S53" s="95"/>
    </row>
    <row r="54" spans="1:19" ht="15">
      <c r="A54" s="140"/>
      <c r="D54" s="131"/>
      <c r="K54" s="3"/>
      <c r="Q54" s="92"/>
      <c r="R54" s="94"/>
      <c r="S54" s="95"/>
    </row>
    <row r="55" spans="1:19" s="58" customFormat="1" ht="15">
      <c r="A55" s="58" t="s">
        <v>100</v>
      </c>
      <c r="D55" s="132"/>
      <c r="H55" s="58">
        <v>232791190</v>
      </c>
      <c r="K55" s="58">
        <v>250</v>
      </c>
      <c r="Q55" s="96">
        <v>207878250</v>
      </c>
      <c r="R55" s="97"/>
      <c r="S55" s="96">
        <v>250</v>
      </c>
    </row>
    <row r="56" spans="1:19" s="58" customFormat="1" ht="15">
      <c r="A56" s="58" t="s">
        <v>210</v>
      </c>
      <c r="F56" s="132"/>
      <c r="Q56" s="96"/>
      <c r="R56" s="97"/>
      <c r="S56" s="96"/>
    </row>
    <row r="57" spans="1:19" s="58" customFormat="1" ht="15">
      <c r="A57" s="58" t="s">
        <v>211</v>
      </c>
      <c r="F57" s="4">
        <v>22</v>
      </c>
      <c r="H57" s="58">
        <v>28497000</v>
      </c>
      <c r="K57" s="58">
        <v>0</v>
      </c>
      <c r="Q57" s="96">
        <v>5859001</v>
      </c>
      <c r="R57" s="97"/>
      <c r="S57" s="96">
        <v>0</v>
      </c>
    </row>
    <row r="58" spans="1:19" s="58" customFormat="1" ht="15">
      <c r="A58" s="58" t="s">
        <v>311</v>
      </c>
      <c r="F58" s="4"/>
      <c r="H58" s="58">
        <v>9931273</v>
      </c>
      <c r="Q58" s="96"/>
      <c r="R58" s="97"/>
      <c r="S58" s="96"/>
    </row>
    <row r="59" spans="1:19" s="58" customFormat="1" ht="15">
      <c r="A59" s="58" t="s">
        <v>101</v>
      </c>
      <c r="F59" s="132"/>
      <c r="H59" s="65">
        <v>-1360299.679177329</v>
      </c>
      <c r="K59" s="65">
        <v>-1410285</v>
      </c>
      <c r="Q59" s="98" t="e">
        <v>#REF!</v>
      </c>
      <c r="R59" s="97"/>
      <c r="S59" s="98">
        <v>-1410285</v>
      </c>
    </row>
    <row r="60" spans="1:19" s="58" customFormat="1" ht="15">
      <c r="A60" s="58" t="s">
        <v>102</v>
      </c>
      <c r="F60" s="132"/>
      <c r="H60" s="58">
        <v>269859163.32082266</v>
      </c>
      <c r="K60" s="58">
        <v>-1410035</v>
      </c>
      <c r="Q60" s="96" t="e">
        <v>#REF!</v>
      </c>
      <c r="R60" s="97"/>
      <c r="S60" s="96">
        <v>-1410035</v>
      </c>
    </row>
    <row r="61" spans="1:19" s="58" customFormat="1" ht="15">
      <c r="A61" s="83"/>
      <c r="F61" s="132"/>
      <c r="Q61" s="96"/>
      <c r="R61" s="97"/>
      <c r="S61" s="96"/>
    </row>
    <row r="62" spans="1:19" s="58" customFormat="1" ht="15">
      <c r="A62" s="58" t="s">
        <v>215</v>
      </c>
      <c r="F62" s="132"/>
      <c r="H62" s="58">
        <v>29566201.958097704</v>
      </c>
      <c r="K62" s="58">
        <v>0</v>
      </c>
      <c r="Q62" s="96">
        <v>0</v>
      </c>
      <c r="R62" s="97"/>
      <c r="S62" s="96">
        <v>0</v>
      </c>
    </row>
    <row r="63" spans="1:19" s="58" customFormat="1" ht="15">
      <c r="A63" s="58" t="s">
        <v>212</v>
      </c>
      <c r="F63" s="132"/>
      <c r="H63" s="58">
        <v>0</v>
      </c>
      <c r="K63" s="58">
        <v>0</v>
      </c>
      <c r="Q63" s="96">
        <v>42360999</v>
      </c>
      <c r="R63" s="97"/>
      <c r="S63" s="96">
        <v>0</v>
      </c>
    </row>
    <row r="64" spans="1:19" s="58" customFormat="1" ht="15">
      <c r="A64" s="58" t="s">
        <v>117</v>
      </c>
      <c r="F64" s="4">
        <v>22</v>
      </c>
      <c r="G64" s="66"/>
      <c r="H64" s="65">
        <v>23943702</v>
      </c>
      <c r="I64" s="66"/>
      <c r="J64" s="66"/>
      <c r="K64" s="65">
        <v>0</v>
      </c>
      <c r="N64" s="66"/>
      <c r="O64" s="66"/>
      <c r="P64" s="66"/>
      <c r="Q64" s="98" t="e">
        <v>#REF!</v>
      </c>
      <c r="R64" s="97"/>
      <c r="S64" s="98">
        <v>0</v>
      </c>
    </row>
    <row r="65" spans="6:19" s="58" customFormat="1" ht="15.75" thickBot="1">
      <c r="F65" s="132"/>
      <c r="H65" s="67">
        <v>323369067.27892035</v>
      </c>
      <c r="K65" s="67">
        <v>-1410035</v>
      </c>
      <c r="Q65" s="99" t="e">
        <v>#REF!</v>
      </c>
      <c r="R65" s="97"/>
      <c r="S65" s="99">
        <v>-1410035</v>
      </c>
    </row>
    <row r="66" spans="4:19" ht="15">
      <c r="D66" s="4"/>
      <c r="H66" s="182">
        <v>0</v>
      </c>
      <c r="Q66" s="92"/>
      <c r="R66" s="94"/>
      <c r="S66" s="95"/>
    </row>
    <row r="67" spans="1:19" ht="15.75" thickBot="1">
      <c r="A67" s="3" t="s">
        <v>314</v>
      </c>
      <c r="D67" s="4"/>
      <c r="H67" s="184">
        <v>1.16</v>
      </c>
      <c r="I67" s="59">
        <v>0</v>
      </c>
      <c r="J67" s="59"/>
      <c r="K67" s="183">
        <v>0</v>
      </c>
      <c r="L67" s="3"/>
      <c r="M67" s="59"/>
      <c r="Q67" s="100" t="e">
        <v>#REF!</v>
      </c>
      <c r="R67" s="100">
        <v>0</v>
      </c>
      <c r="S67" s="100">
        <v>0</v>
      </c>
    </row>
    <row r="68" spans="4:13" ht="15">
      <c r="D68" s="4"/>
      <c r="K68" s="40"/>
      <c r="L68" s="5"/>
      <c r="M68" s="11"/>
    </row>
    <row r="69" spans="4:13" ht="15">
      <c r="D69" s="4"/>
      <c r="H69" s="63"/>
      <c r="K69" s="40"/>
      <c r="L69" s="5"/>
      <c r="M69" s="11"/>
    </row>
    <row r="70" spans="8:13" ht="15">
      <c r="H70" s="63"/>
      <c r="K70" s="40"/>
      <c r="L70" s="5"/>
      <c r="M70" s="11"/>
    </row>
    <row r="71" spans="8:13" ht="15">
      <c r="H71" s="63"/>
      <c r="K71" s="40"/>
      <c r="L71" s="5"/>
      <c r="M71" s="11"/>
    </row>
    <row r="72" spans="8:13" ht="15">
      <c r="H72" s="63"/>
      <c r="K72" s="40"/>
      <c r="L72" s="5"/>
      <c r="M72" s="11"/>
    </row>
    <row r="73" spans="8:13" ht="15">
      <c r="H73" s="63"/>
      <c r="K73" s="40"/>
      <c r="L73" s="5"/>
      <c r="M73" s="11"/>
    </row>
    <row r="74" spans="8:13" ht="15">
      <c r="H74" s="63"/>
      <c r="K74" s="40"/>
      <c r="L74" s="5"/>
      <c r="M74" s="11"/>
    </row>
    <row r="75" spans="8:13" ht="15">
      <c r="H75" s="63"/>
      <c r="K75" s="40"/>
      <c r="L75" s="5"/>
      <c r="M75" s="11"/>
    </row>
    <row r="76" spans="8:13" ht="15">
      <c r="H76" s="63"/>
      <c r="K76" s="40"/>
      <c r="L76" s="5"/>
      <c r="M76" s="11"/>
    </row>
    <row r="77" spans="8:13" ht="15">
      <c r="H77" s="63"/>
      <c r="K77" s="40"/>
      <c r="L77" s="5"/>
      <c r="M77" s="11"/>
    </row>
    <row r="78" spans="8:13" ht="15">
      <c r="H78" s="63"/>
      <c r="K78" s="40"/>
      <c r="L78" s="5"/>
      <c r="M78" s="11"/>
    </row>
    <row r="79" spans="8:13" ht="15">
      <c r="H79" s="63"/>
      <c r="K79" s="40"/>
      <c r="L79" s="5"/>
      <c r="M79" s="11"/>
    </row>
    <row r="80" spans="8:13" ht="15">
      <c r="H80" s="63"/>
      <c r="K80" s="40"/>
      <c r="L80" s="5"/>
      <c r="M80" s="11"/>
    </row>
    <row r="81" spans="8:13" ht="15">
      <c r="H81" s="63"/>
      <c r="K81" s="40"/>
      <c r="L81" s="5"/>
      <c r="M81" s="11"/>
    </row>
    <row r="82" spans="8:13" ht="15">
      <c r="H82" s="63"/>
      <c r="K82" s="40"/>
      <c r="L82" s="5"/>
      <c r="M82" s="11"/>
    </row>
    <row r="83" spans="8:13" ht="15">
      <c r="H83" s="63"/>
      <c r="K83" s="40"/>
      <c r="L83" s="5"/>
      <c r="M83" s="11"/>
    </row>
    <row r="84" spans="8:13" ht="15">
      <c r="H84" s="63"/>
      <c r="K84" s="40"/>
      <c r="L84" s="5"/>
      <c r="M84" s="11"/>
    </row>
    <row r="85" spans="8:13" ht="15">
      <c r="H85" s="63"/>
      <c r="K85" s="40"/>
      <c r="L85" s="5"/>
      <c r="M85" s="11"/>
    </row>
    <row r="86" spans="8:13" ht="15">
      <c r="H86" s="63"/>
      <c r="K86" s="40"/>
      <c r="L86" s="5"/>
      <c r="M86" s="11"/>
    </row>
    <row r="87" spans="8:13" ht="15">
      <c r="H87" s="63"/>
      <c r="K87" s="40"/>
      <c r="L87" s="5"/>
      <c r="M87" s="11"/>
    </row>
    <row r="88" spans="1:13" ht="15">
      <c r="A88" s="3" t="s">
        <v>152</v>
      </c>
      <c r="H88" s="63"/>
      <c r="K88" s="40"/>
      <c r="L88" s="5"/>
      <c r="M88" s="11"/>
    </row>
    <row r="89" spans="1:13" ht="15">
      <c r="A89" s="3" t="s">
        <v>153</v>
      </c>
      <c r="H89" s="63"/>
      <c r="K89" s="40"/>
      <c r="L89" s="5"/>
      <c r="M89" s="11"/>
    </row>
    <row r="90" spans="1:13" ht="15">
      <c r="A90" s="3" t="s">
        <v>154</v>
      </c>
      <c r="H90" s="63"/>
      <c r="K90" s="40"/>
      <c r="L90" s="5"/>
      <c r="M90" s="11"/>
    </row>
    <row r="91" spans="8:13" ht="15">
      <c r="H91" s="63"/>
      <c r="K91" s="40"/>
      <c r="L91" s="5"/>
      <c r="M91" s="11"/>
    </row>
    <row r="92" spans="8:13" ht="15">
      <c r="H92" s="63"/>
      <c r="K92" s="40"/>
      <c r="L92" s="5"/>
      <c r="M92" s="11"/>
    </row>
    <row r="93" spans="1:8" ht="15">
      <c r="A93" s="140" t="s">
        <v>147</v>
      </c>
      <c r="H93" s="4"/>
    </row>
    <row r="94" spans="1:8" ht="15">
      <c r="A94" s="143" t="s">
        <v>295</v>
      </c>
      <c r="H94" s="4"/>
    </row>
    <row r="95" spans="1:8" ht="15">
      <c r="A95" s="158"/>
      <c r="H95" s="4"/>
    </row>
    <row r="96" spans="1:22" ht="15">
      <c r="A96" s="140"/>
      <c r="F96" s="191" t="s">
        <v>249</v>
      </c>
      <c r="G96" s="191"/>
      <c r="H96" s="191"/>
      <c r="K96" s="144" t="s">
        <v>297</v>
      </c>
      <c r="L96" s="144"/>
      <c r="M96" s="144"/>
      <c r="T96" s="145" t="s">
        <v>7</v>
      </c>
      <c r="U96" s="105"/>
      <c r="V96" s="106"/>
    </row>
    <row r="97" spans="6:22" ht="15">
      <c r="F97" s="125" t="s">
        <v>293</v>
      </c>
      <c r="H97" s="125" t="s">
        <v>128</v>
      </c>
      <c r="K97" s="125" t="s">
        <v>293</v>
      </c>
      <c r="L97" s="3"/>
      <c r="M97" s="125" t="s">
        <v>128</v>
      </c>
      <c r="R97" s="159" t="s">
        <v>128</v>
      </c>
      <c r="S97" s="101"/>
      <c r="T97" s="148" t="s">
        <v>146</v>
      </c>
      <c r="U97" s="101"/>
      <c r="V97" s="160" t="s">
        <v>128</v>
      </c>
    </row>
    <row r="98" spans="4:22" ht="15">
      <c r="D98" s="125"/>
      <c r="F98" s="125" t="s">
        <v>8</v>
      </c>
      <c r="H98" s="125" t="s">
        <v>8</v>
      </c>
      <c r="K98" s="125" t="s">
        <v>8</v>
      </c>
      <c r="L98" s="3"/>
      <c r="M98" s="125" t="s">
        <v>8</v>
      </c>
      <c r="R98" s="161" t="s">
        <v>8</v>
      </c>
      <c r="S98" s="101"/>
      <c r="T98" s="150" t="s">
        <v>8</v>
      </c>
      <c r="U98" s="149"/>
      <c r="V98" s="148" t="s">
        <v>8</v>
      </c>
    </row>
    <row r="99" spans="4:22" ht="15">
      <c r="D99" s="4"/>
      <c r="F99" s="58"/>
      <c r="K99" s="11"/>
      <c r="L99" s="3"/>
      <c r="R99" s="107"/>
      <c r="S99" s="101"/>
      <c r="T99" s="92"/>
      <c r="U99" s="94"/>
      <c r="V99" s="95"/>
    </row>
    <row r="100" spans="1:22" ht="15">
      <c r="A100" s="3" t="s">
        <v>23</v>
      </c>
      <c r="D100" s="4"/>
      <c r="F100" s="58">
        <v>27890821</v>
      </c>
      <c r="H100" s="58">
        <v>0</v>
      </c>
      <c r="K100" s="5">
        <v>91162746</v>
      </c>
      <c r="M100" s="58">
        <v>0</v>
      </c>
      <c r="R100" s="108">
        <v>0</v>
      </c>
      <c r="S100" s="102"/>
      <c r="T100" s="86" t="e">
        <v>#REF!</v>
      </c>
      <c r="U100" s="94"/>
      <c r="V100" s="94">
        <v>0</v>
      </c>
    </row>
    <row r="101" spans="4:22" ht="15">
      <c r="D101" s="4"/>
      <c r="F101" s="58"/>
      <c r="H101" s="58"/>
      <c r="K101" s="5"/>
      <c r="M101" s="58"/>
      <c r="R101" s="108"/>
      <c r="S101" s="102"/>
      <c r="T101" s="86"/>
      <c r="U101" s="94"/>
      <c r="V101" s="94"/>
    </row>
    <row r="102" spans="1:22" ht="15">
      <c r="A102" s="3" t="s">
        <v>24</v>
      </c>
      <c r="D102" s="4"/>
      <c r="F102" s="65">
        <v>-7686757.264126658</v>
      </c>
      <c r="H102" s="65">
        <v>0</v>
      </c>
      <c r="K102" s="12">
        <v>-39222687.72107963</v>
      </c>
      <c r="M102" s="65">
        <v>0</v>
      </c>
      <c r="R102" s="109">
        <v>0</v>
      </c>
      <c r="S102" s="102"/>
      <c r="T102" s="87">
        <v>0</v>
      </c>
      <c r="U102" s="94"/>
      <c r="V102" s="103">
        <v>0</v>
      </c>
    </row>
    <row r="103" spans="1:22" ht="15">
      <c r="A103" s="3" t="s">
        <v>25</v>
      </c>
      <c r="D103" s="4"/>
      <c r="F103" s="58">
        <v>20204063.73587334</v>
      </c>
      <c r="H103" s="58">
        <v>0</v>
      </c>
      <c r="K103" s="5">
        <v>51940058.27892037</v>
      </c>
      <c r="M103" s="58"/>
      <c r="R103" s="108">
        <v>0</v>
      </c>
      <c r="S103" s="102"/>
      <c r="T103" s="86" t="e">
        <v>#REF!</v>
      </c>
      <c r="U103" s="94"/>
      <c r="V103" s="94">
        <v>0</v>
      </c>
    </row>
    <row r="104" spans="4:22" ht="15">
      <c r="D104" s="4"/>
      <c r="F104" s="58"/>
      <c r="H104" s="58"/>
      <c r="K104" s="5"/>
      <c r="M104" s="58"/>
      <c r="R104" s="108"/>
      <c r="S104" s="102"/>
      <c r="T104" s="86"/>
      <c r="U104" s="94"/>
      <c r="V104" s="94"/>
    </row>
    <row r="105" spans="1:22" ht="15">
      <c r="A105" s="3" t="s">
        <v>26</v>
      </c>
      <c r="D105" s="4"/>
      <c r="F105" s="58">
        <v>117003</v>
      </c>
      <c r="H105" s="58">
        <v>0</v>
      </c>
      <c r="K105" s="5">
        <v>600560</v>
      </c>
      <c r="M105" s="58">
        <v>0</v>
      </c>
      <c r="R105" s="108">
        <v>0</v>
      </c>
      <c r="S105" s="102"/>
      <c r="T105" s="86">
        <v>0</v>
      </c>
      <c r="U105" s="94"/>
      <c r="V105" s="94">
        <v>0</v>
      </c>
    </row>
    <row r="106" spans="4:22" ht="15">
      <c r="D106" s="4"/>
      <c r="F106" s="58"/>
      <c r="H106" s="58"/>
      <c r="K106" s="5"/>
      <c r="M106" s="58"/>
      <c r="R106" s="108"/>
      <c r="S106" s="102"/>
      <c r="T106" s="86"/>
      <c r="U106" s="94"/>
      <c r="V106" s="94"/>
    </row>
    <row r="107" spans="1:22" ht="15">
      <c r="A107" s="3" t="s">
        <v>27</v>
      </c>
      <c r="D107" s="4"/>
      <c r="F107" s="58"/>
      <c r="H107" s="58"/>
      <c r="K107" s="5"/>
      <c r="M107" s="58"/>
      <c r="R107" s="108"/>
      <c r="S107" s="102"/>
      <c r="T107" s="86"/>
      <c r="U107" s="94"/>
      <c r="V107" s="94"/>
    </row>
    <row r="108" spans="1:22" ht="15">
      <c r="A108" s="3" t="s">
        <v>28</v>
      </c>
      <c r="D108" s="4"/>
      <c r="F108" s="65">
        <v>-3582789</v>
      </c>
      <c r="H108" s="65">
        <v>-352571.25</v>
      </c>
      <c r="K108" s="12">
        <v>-14413072</v>
      </c>
      <c r="M108" s="65">
        <v>-1410285</v>
      </c>
      <c r="R108" s="109">
        <v>-1410285</v>
      </c>
      <c r="S108" s="102"/>
      <c r="T108" s="87">
        <v>-688319</v>
      </c>
      <c r="U108" s="94"/>
      <c r="V108" s="103">
        <v>-1410285</v>
      </c>
    </row>
    <row r="109" spans="1:22" ht="15">
      <c r="A109" s="3" t="s">
        <v>219</v>
      </c>
      <c r="D109" s="4">
        <v>8</v>
      </c>
      <c r="F109" s="58">
        <v>16738277.735873342</v>
      </c>
      <c r="H109" s="58">
        <v>-352571.25</v>
      </c>
      <c r="K109" s="5">
        <v>38127546.27892037</v>
      </c>
      <c r="M109" s="66">
        <v>-1410285</v>
      </c>
      <c r="R109" s="108">
        <v>-1410285</v>
      </c>
      <c r="S109" s="102"/>
      <c r="T109" s="86" t="e">
        <v>#REF!</v>
      </c>
      <c r="U109" s="94"/>
      <c r="V109" s="94">
        <v>-1410285</v>
      </c>
    </row>
    <row r="110" spans="4:22" ht="15">
      <c r="D110" s="4"/>
      <c r="F110" s="58"/>
      <c r="H110" s="58"/>
      <c r="K110" s="5"/>
      <c r="M110" s="58"/>
      <c r="R110" s="108"/>
      <c r="S110" s="102"/>
      <c r="T110" s="86"/>
      <c r="U110" s="94"/>
      <c r="V110" s="94"/>
    </row>
    <row r="111" spans="1:22" ht="15">
      <c r="A111" s="3" t="s">
        <v>30</v>
      </c>
      <c r="D111" s="4"/>
      <c r="F111" s="58">
        <v>-450802</v>
      </c>
      <c r="H111" s="58">
        <v>0</v>
      </c>
      <c r="K111" s="5">
        <v>-4601520</v>
      </c>
      <c r="M111" s="58">
        <v>0</v>
      </c>
      <c r="R111" s="108">
        <v>0</v>
      </c>
      <c r="S111" s="102"/>
      <c r="T111" s="86">
        <v>0</v>
      </c>
      <c r="U111" s="94"/>
      <c r="V111" s="94">
        <v>0</v>
      </c>
    </row>
    <row r="112" spans="4:22" ht="15">
      <c r="D112" s="4"/>
      <c r="F112" s="58"/>
      <c r="H112" s="58"/>
      <c r="K112" s="5"/>
      <c r="M112" s="58"/>
      <c r="R112" s="108"/>
      <c r="S112" s="102"/>
      <c r="T112" s="86"/>
      <c r="U112" s="94"/>
      <c r="V112" s="94"/>
    </row>
    <row r="113" spans="1:22" ht="15">
      <c r="A113" s="3" t="s">
        <v>216</v>
      </c>
      <c r="D113" s="141" t="s">
        <v>270</v>
      </c>
      <c r="F113" s="58">
        <v>-21798790</v>
      </c>
      <c r="H113" s="58">
        <v>0</v>
      </c>
      <c r="K113" s="5">
        <v>-22798790</v>
      </c>
      <c r="M113" s="58">
        <v>0</v>
      </c>
      <c r="R113" s="108">
        <v>0</v>
      </c>
      <c r="S113" s="102"/>
      <c r="T113" s="86">
        <v>0</v>
      </c>
      <c r="U113" s="94"/>
      <c r="V113" s="94">
        <v>0</v>
      </c>
    </row>
    <row r="114" spans="4:22" ht="15">
      <c r="D114" s="4"/>
      <c r="F114" s="65"/>
      <c r="H114" s="65"/>
      <c r="K114" s="12"/>
      <c r="M114" s="65"/>
      <c r="R114" s="109"/>
      <c r="S114" s="102"/>
      <c r="T114" s="87"/>
      <c r="U114" s="94"/>
      <c r="V114" s="103"/>
    </row>
    <row r="115" spans="1:22" ht="15">
      <c r="A115" s="3" t="s">
        <v>303</v>
      </c>
      <c r="D115" s="4"/>
      <c r="F115" s="58">
        <v>-5511314.264126658</v>
      </c>
      <c r="H115" s="58">
        <v>-352571.25</v>
      </c>
      <c r="K115" s="5">
        <v>10727236.278920367</v>
      </c>
      <c r="L115" s="3"/>
      <c r="M115" s="66">
        <v>-1410285</v>
      </c>
      <c r="R115" s="108">
        <v>-1410285</v>
      </c>
      <c r="S115" s="101"/>
      <c r="T115" s="86" t="e">
        <v>#REF!</v>
      </c>
      <c r="U115" s="94"/>
      <c r="V115" s="94">
        <v>-1410285</v>
      </c>
    </row>
    <row r="116" spans="4:22" ht="15">
      <c r="D116" s="4"/>
      <c r="F116" s="58"/>
      <c r="H116" s="58"/>
      <c r="K116" s="5"/>
      <c r="L116" s="3"/>
      <c r="M116" s="58"/>
      <c r="R116" s="108"/>
      <c r="S116" s="101"/>
      <c r="T116" s="86"/>
      <c r="U116" s="94"/>
      <c r="V116" s="94"/>
    </row>
    <row r="117" spans="1:22" ht="15">
      <c r="A117" s="3" t="s">
        <v>21</v>
      </c>
      <c r="D117" s="141" t="s">
        <v>271</v>
      </c>
      <c r="F117" s="58">
        <v>-2490201.1705080327</v>
      </c>
      <c r="H117" s="58">
        <v>0</v>
      </c>
      <c r="K117" s="12">
        <v>-10677249.958097702</v>
      </c>
      <c r="L117" s="3"/>
      <c r="M117" s="65">
        <v>0</v>
      </c>
      <c r="R117" s="109">
        <v>0</v>
      </c>
      <c r="S117" s="101"/>
      <c r="T117" s="87" t="e">
        <v>#REF!</v>
      </c>
      <c r="U117" s="94"/>
      <c r="V117" s="103">
        <v>0</v>
      </c>
    </row>
    <row r="118" spans="1:22" ht="15.75" thickBot="1">
      <c r="A118" s="3" t="s">
        <v>305</v>
      </c>
      <c r="D118" s="4"/>
      <c r="F118" s="84">
        <v>-8001515.434634691</v>
      </c>
      <c r="H118" s="84">
        <v>-352571.25</v>
      </c>
      <c r="K118" s="13">
        <v>49986.32082266547</v>
      </c>
      <c r="L118" s="3"/>
      <c r="M118" s="67">
        <v>-1410285</v>
      </c>
      <c r="R118" s="110">
        <v>-1410285</v>
      </c>
      <c r="S118" s="101"/>
      <c r="T118" s="93" t="e">
        <v>#REF!</v>
      </c>
      <c r="U118" s="94"/>
      <c r="V118" s="104">
        <v>-1410285</v>
      </c>
    </row>
    <row r="119" spans="4:22" ht="15">
      <c r="D119" s="4"/>
      <c r="F119" s="58"/>
      <c r="K119" s="11"/>
      <c r="L119" s="3"/>
      <c r="R119" s="107"/>
      <c r="S119" s="101"/>
      <c r="T119" s="92"/>
      <c r="U119" s="94"/>
      <c r="V119" s="95"/>
    </row>
    <row r="120" spans="4:22" s="10" customFormat="1" ht="15">
      <c r="D120" s="15"/>
      <c r="K120" s="176"/>
      <c r="R120" s="108"/>
      <c r="S120" s="102"/>
      <c r="T120" s="86"/>
      <c r="U120" s="94"/>
      <c r="V120" s="94"/>
    </row>
    <row r="121" spans="1:22" s="10" customFormat="1" ht="15">
      <c r="A121" s="10" t="s">
        <v>306</v>
      </c>
      <c r="D121" s="15"/>
      <c r="K121" s="5"/>
      <c r="R121" s="108"/>
      <c r="S121" s="102"/>
      <c r="T121" s="86"/>
      <c r="U121" s="94"/>
      <c r="V121" s="94"/>
    </row>
    <row r="122" spans="1:22" s="10" customFormat="1" ht="15">
      <c r="A122" s="10" t="s">
        <v>226</v>
      </c>
      <c r="D122" s="142" t="s">
        <v>272</v>
      </c>
      <c r="F122" s="133">
        <v>-11.49</v>
      </c>
      <c r="H122" s="188" t="s">
        <v>317</v>
      </c>
      <c r="K122" s="178">
        <v>0.07</v>
      </c>
      <c r="M122" s="188" t="s">
        <v>317</v>
      </c>
      <c r="R122" s="108">
        <v>-5641.14</v>
      </c>
      <c r="S122" s="102"/>
      <c r="T122" s="86"/>
      <c r="U122" s="94"/>
      <c r="V122" s="94"/>
    </row>
    <row r="123" spans="1:22" ht="15.75" thickBot="1">
      <c r="A123" s="3" t="s">
        <v>246</v>
      </c>
      <c r="D123" s="4">
        <v>25</v>
      </c>
      <c r="F123" s="72">
        <v>-8</v>
      </c>
      <c r="H123" s="189" t="s">
        <v>317</v>
      </c>
      <c r="K123" s="72">
        <v>0.21</v>
      </c>
      <c r="L123" s="3"/>
      <c r="M123" s="189" t="s">
        <v>317</v>
      </c>
      <c r="R123" s="13">
        <v>-5641.14</v>
      </c>
      <c r="S123" s="101"/>
      <c r="T123" s="93"/>
      <c r="U123" s="94"/>
      <c r="V123" s="104"/>
    </row>
    <row r="124" spans="4:13" ht="15">
      <c r="D124" s="4"/>
      <c r="F124" s="11"/>
      <c r="H124" s="11"/>
      <c r="K124" s="40"/>
      <c r="L124" s="5"/>
      <c r="M124" s="11"/>
    </row>
    <row r="125" spans="4:13" s="10" customFormat="1" ht="15">
      <c r="D125" s="15"/>
      <c r="F125" s="5"/>
      <c r="H125" s="5"/>
      <c r="K125" s="39"/>
      <c r="L125" s="5"/>
      <c r="M125" s="5"/>
    </row>
    <row r="126" spans="6:13" s="10" customFormat="1" ht="15">
      <c r="F126" s="5"/>
      <c r="H126" s="5"/>
      <c r="K126" s="39"/>
      <c r="L126" s="5"/>
      <c r="M126" s="5"/>
    </row>
    <row r="127" spans="6:13" s="10" customFormat="1" ht="15">
      <c r="F127" s="5"/>
      <c r="H127" s="5"/>
      <c r="K127" s="39"/>
      <c r="L127" s="5"/>
      <c r="M127" s="5"/>
    </row>
    <row r="128" spans="6:13" s="10" customFormat="1" ht="15">
      <c r="F128" s="5"/>
      <c r="H128" s="5"/>
      <c r="K128" s="39"/>
      <c r="L128" s="5"/>
      <c r="M128" s="5"/>
    </row>
    <row r="129" spans="8:13" s="10" customFormat="1" ht="15">
      <c r="H129" s="15"/>
      <c r="K129" s="39"/>
      <c r="L129" s="5"/>
      <c r="M129" s="5"/>
    </row>
    <row r="130" spans="8:13" s="10" customFormat="1" ht="15">
      <c r="H130" s="15"/>
      <c r="K130" s="39"/>
      <c r="L130" s="5"/>
      <c r="M130" s="5"/>
    </row>
    <row r="131" spans="11:13" s="10" customFormat="1" ht="15">
      <c r="K131" s="39"/>
      <c r="L131" s="5"/>
      <c r="M131" s="5"/>
    </row>
    <row r="132" spans="11:13" s="10" customFormat="1" ht="15">
      <c r="K132" s="39"/>
      <c r="L132" s="5"/>
      <c r="M132" s="5"/>
    </row>
    <row r="133" spans="11:13" s="10" customFormat="1" ht="15">
      <c r="K133" s="39"/>
      <c r="L133" s="5"/>
      <c r="M133" s="5"/>
    </row>
    <row r="134" spans="11:13" s="10" customFormat="1" ht="15">
      <c r="K134" s="39"/>
      <c r="L134" s="5"/>
      <c r="M134" s="5"/>
    </row>
    <row r="135" spans="11:13" s="10" customFormat="1" ht="15">
      <c r="K135" s="39"/>
      <c r="L135" s="5"/>
      <c r="M135" s="5"/>
    </row>
    <row r="136" spans="1:13" s="10" customFormat="1" ht="15">
      <c r="A136" s="3" t="s">
        <v>155</v>
      </c>
      <c r="K136" s="39"/>
      <c r="L136" s="5"/>
      <c r="M136" s="5"/>
    </row>
    <row r="137" spans="1:13" ht="15">
      <c r="A137" s="3" t="s">
        <v>153</v>
      </c>
      <c r="K137" s="40"/>
      <c r="L137" s="5"/>
      <c r="M137" s="11"/>
    </row>
    <row r="138" spans="1:13" ht="15">
      <c r="A138" s="3" t="s">
        <v>154</v>
      </c>
      <c r="K138" s="40"/>
      <c r="L138" s="5"/>
      <c r="M138" s="11"/>
    </row>
    <row r="139" spans="11:13" ht="15">
      <c r="K139" s="40"/>
      <c r="L139" s="5"/>
      <c r="M139" s="11"/>
    </row>
    <row r="140" ht="15">
      <c r="A140" s="22" t="s">
        <v>148</v>
      </c>
    </row>
    <row r="141" ht="15">
      <c r="A141" s="22" t="s">
        <v>295</v>
      </c>
    </row>
    <row r="142" ht="15">
      <c r="A142" s="22"/>
    </row>
    <row r="143" spans="1:11" ht="15" customHeight="1">
      <c r="A143" s="22"/>
      <c r="H143" s="162"/>
      <c r="K143" s="59" t="s">
        <v>289</v>
      </c>
    </row>
    <row r="144" spans="1:12" s="57" customFormat="1" ht="15" customHeight="1">
      <c r="A144" s="163"/>
      <c r="G144" s="190"/>
      <c r="H144" s="190"/>
      <c r="I144" s="190"/>
      <c r="J144" s="162"/>
      <c r="K144" s="190" t="s">
        <v>290</v>
      </c>
      <c r="L144" s="190"/>
    </row>
    <row r="145" spans="6:13" ht="15">
      <c r="F145" s="125" t="s">
        <v>31</v>
      </c>
      <c r="H145" s="125" t="s">
        <v>221</v>
      </c>
      <c r="I145" s="125"/>
      <c r="J145" s="125"/>
      <c r="K145" s="164" t="s">
        <v>32</v>
      </c>
      <c r="L145" s="17"/>
      <c r="M145" s="125"/>
    </row>
    <row r="146" spans="6:13" ht="15">
      <c r="F146" s="125" t="s">
        <v>33</v>
      </c>
      <c r="H146" s="125" t="s">
        <v>222</v>
      </c>
      <c r="I146" s="125"/>
      <c r="J146" s="125"/>
      <c r="K146" s="165" t="s">
        <v>34</v>
      </c>
      <c r="L146" s="166"/>
      <c r="M146" s="167" t="s">
        <v>35</v>
      </c>
    </row>
    <row r="147" spans="4:13" ht="15">
      <c r="D147" s="125"/>
      <c r="F147" s="125" t="s">
        <v>8</v>
      </c>
      <c r="H147" s="125" t="s">
        <v>8</v>
      </c>
      <c r="I147" s="125"/>
      <c r="J147" s="125"/>
      <c r="K147" s="165" t="s">
        <v>8</v>
      </c>
      <c r="L147" s="166"/>
      <c r="M147" s="167" t="s">
        <v>8</v>
      </c>
    </row>
    <row r="148" spans="1:13" ht="15">
      <c r="A148" s="143"/>
      <c r="D148" s="125"/>
      <c r="F148" s="125"/>
      <c r="H148" s="125"/>
      <c r="I148" s="125"/>
      <c r="J148" s="125"/>
      <c r="K148" s="165"/>
      <c r="L148" s="166"/>
      <c r="M148" s="167"/>
    </row>
    <row r="149" spans="6:13" ht="15">
      <c r="F149" s="49"/>
      <c r="I149" s="49"/>
      <c r="J149" s="49"/>
      <c r="K149" s="50"/>
      <c r="L149" s="51"/>
      <c r="M149" s="50"/>
    </row>
    <row r="150" spans="6:13" ht="15">
      <c r="F150" s="49"/>
      <c r="I150" s="49"/>
      <c r="J150" s="49"/>
      <c r="K150" s="50"/>
      <c r="L150" s="51"/>
      <c r="M150" s="50"/>
    </row>
    <row r="151" spans="1:13" ht="15">
      <c r="A151" s="3" t="s">
        <v>77</v>
      </c>
      <c r="F151" s="49">
        <v>2</v>
      </c>
      <c r="H151" s="49">
        <v>0</v>
      </c>
      <c r="I151" s="49"/>
      <c r="J151" s="49"/>
      <c r="K151" s="49">
        <v>0</v>
      </c>
      <c r="L151" s="49"/>
      <c r="M151" s="50">
        <v>2</v>
      </c>
    </row>
    <row r="152" spans="6:13" ht="15">
      <c r="F152" s="49"/>
      <c r="H152" s="49"/>
      <c r="I152" s="49"/>
      <c r="J152" s="49"/>
      <c r="K152" s="49"/>
      <c r="L152" s="51"/>
      <c r="M152" s="49"/>
    </row>
    <row r="153" spans="1:13" ht="15">
      <c r="A153" s="3" t="s">
        <v>206</v>
      </c>
      <c r="F153" s="49">
        <v>248</v>
      </c>
      <c r="H153" s="49">
        <v>0</v>
      </c>
      <c r="I153" s="49"/>
      <c r="J153" s="49"/>
      <c r="K153" s="49">
        <v>0</v>
      </c>
      <c r="L153" s="51"/>
      <c r="M153" s="49">
        <v>248</v>
      </c>
    </row>
    <row r="154" spans="6:13" ht="15">
      <c r="F154" s="49"/>
      <c r="H154" s="56"/>
      <c r="I154" s="49"/>
      <c r="J154" s="49"/>
      <c r="K154" s="50"/>
      <c r="L154" s="51"/>
      <c r="M154" s="50"/>
    </row>
    <row r="155" spans="1:13" ht="15">
      <c r="A155" s="3" t="s">
        <v>205</v>
      </c>
      <c r="F155" s="52">
        <v>0</v>
      </c>
      <c r="G155" s="76"/>
      <c r="H155" s="52">
        <v>0</v>
      </c>
      <c r="I155" s="52"/>
      <c r="J155" s="52"/>
      <c r="K155" s="53">
        <v>-1410285</v>
      </c>
      <c r="L155" s="53"/>
      <c r="M155" s="53">
        <v>-1410285</v>
      </c>
    </row>
    <row r="156" spans="1:13" ht="15.75" thickBot="1">
      <c r="A156" s="3" t="s">
        <v>111</v>
      </c>
      <c r="F156" s="77">
        <v>250</v>
      </c>
      <c r="G156" s="77"/>
      <c r="H156" s="77">
        <v>0</v>
      </c>
      <c r="I156" s="77">
        <v>0</v>
      </c>
      <c r="J156" s="77"/>
      <c r="K156" s="77">
        <v>-1410285</v>
      </c>
      <c r="L156" s="77">
        <v>0</v>
      </c>
      <c r="M156" s="77">
        <v>-1410035</v>
      </c>
    </row>
    <row r="157" spans="6:13" ht="15">
      <c r="F157" s="56"/>
      <c r="G157" s="56"/>
      <c r="H157" s="56"/>
      <c r="I157" s="56"/>
      <c r="J157" s="56"/>
      <c r="K157" s="56"/>
      <c r="L157" s="56"/>
      <c r="M157" s="56"/>
    </row>
    <row r="158" spans="1:13" ht="15">
      <c r="A158" s="3" t="s">
        <v>313</v>
      </c>
      <c r="F158" s="56">
        <v>0</v>
      </c>
      <c r="G158" s="56"/>
      <c r="H158" s="56">
        <v>0</v>
      </c>
      <c r="I158" s="56"/>
      <c r="J158" s="56"/>
      <c r="K158" s="56">
        <v>0</v>
      </c>
      <c r="L158" s="56"/>
      <c r="M158" s="56">
        <v>9931273</v>
      </c>
    </row>
    <row r="159" spans="6:13" ht="15">
      <c r="F159" s="56"/>
      <c r="G159" s="56"/>
      <c r="H159" s="56"/>
      <c r="I159" s="56"/>
      <c r="J159" s="56"/>
      <c r="K159" s="56"/>
      <c r="L159" s="56"/>
      <c r="M159" s="56"/>
    </row>
    <row r="160" spans="1:13" ht="15">
      <c r="A160" s="3" t="s">
        <v>206</v>
      </c>
      <c r="F160" s="56">
        <v>213067940</v>
      </c>
      <c r="G160" s="56"/>
      <c r="H160" s="56">
        <v>0</v>
      </c>
      <c r="I160" s="56"/>
      <c r="J160" s="56"/>
      <c r="K160" s="56">
        <v>0</v>
      </c>
      <c r="L160" s="56"/>
      <c r="M160" s="56">
        <v>213067940</v>
      </c>
    </row>
    <row r="161" spans="6:13" ht="15">
      <c r="F161" s="56"/>
      <c r="G161" s="56"/>
      <c r="H161" s="56"/>
      <c r="I161" s="56"/>
      <c r="J161" s="56"/>
      <c r="K161" s="56"/>
      <c r="L161" s="56"/>
      <c r="M161" s="56"/>
    </row>
    <row r="162" spans="1:13" ht="15">
      <c r="A162" s="3" t="s">
        <v>273</v>
      </c>
      <c r="F162" s="56">
        <v>0</v>
      </c>
      <c r="G162" s="56"/>
      <c r="H162" s="56">
        <v>48220000</v>
      </c>
      <c r="I162" s="56"/>
      <c r="J162" s="56"/>
      <c r="K162" s="56">
        <v>0</v>
      </c>
      <c r="L162" s="56"/>
      <c r="M162" s="56">
        <v>48220000</v>
      </c>
    </row>
    <row r="163" spans="6:13" ht="15">
      <c r="F163" s="56"/>
      <c r="G163" s="56"/>
      <c r="H163" s="56"/>
      <c r="I163" s="56"/>
      <c r="J163" s="56"/>
      <c r="K163" s="56"/>
      <c r="L163" s="56"/>
      <c r="M163" s="56"/>
    </row>
    <row r="164" spans="1:13" ht="15">
      <c r="A164" s="3" t="s">
        <v>312</v>
      </c>
      <c r="F164" s="56">
        <v>19723000</v>
      </c>
      <c r="G164" s="56"/>
      <c r="H164" s="56">
        <v>-19723000</v>
      </c>
      <c r="I164" s="56"/>
      <c r="J164" s="56"/>
      <c r="K164" s="56">
        <v>0</v>
      </c>
      <c r="L164" s="56"/>
      <c r="M164" s="56">
        <v>0</v>
      </c>
    </row>
    <row r="165" spans="6:13" ht="15">
      <c r="F165" s="56"/>
      <c r="G165" s="56"/>
      <c r="H165" s="56"/>
      <c r="I165" s="56"/>
      <c r="J165" s="56"/>
      <c r="K165" s="56"/>
      <c r="L165" s="56"/>
      <c r="M165" s="56"/>
    </row>
    <row r="166" spans="1:13" ht="15">
      <c r="A166" s="3" t="s">
        <v>132</v>
      </c>
      <c r="F166" s="56">
        <v>0</v>
      </c>
      <c r="G166" s="10"/>
      <c r="H166" s="56">
        <v>0</v>
      </c>
      <c r="I166" s="56"/>
      <c r="J166" s="56"/>
      <c r="K166" s="51">
        <v>49985.32082266547</v>
      </c>
      <c r="L166" s="51"/>
      <c r="M166" s="51">
        <v>49985.32082266547</v>
      </c>
    </row>
    <row r="167" spans="6:13" ht="15">
      <c r="F167" s="56"/>
      <c r="G167" s="10"/>
      <c r="H167" s="56"/>
      <c r="I167" s="56"/>
      <c r="J167" s="56"/>
      <c r="K167" s="51"/>
      <c r="L167" s="51"/>
      <c r="M167" s="51"/>
    </row>
    <row r="168" spans="1:13" ht="15.75" thickBot="1">
      <c r="A168" s="3" t="s">
        <v>296</v>
      </c>
      <c r="F168" s="77">
        <v>232791190</v>
      </c>
      <c r="G168" s="78"/>
      <c r="H168" s="77">
        <v>28497000</v>
      </c>
      <c r="I168" s="77">
        <v>0</v>
      </c>
      <c r="J168" s="77"/>
      <c r="K168" s="77">
        <v>-1360299.6791773345</v>
      </c>
      <c r="L168" s="77">
        <v>0</v>
      </c>
      <c r="M168" s="77">
        <v>269859163.32082266</v>
      </c>
    </row>
    <row r="169" spans="6:13" ht="15">
      <c r="F169" s="49"/>
      <c r="H169" s="56"/>
      <c r="I169" s="49"/>
      <c r="J169" s="49"/>
      <c r="K169" s="50"/>
      <c r="L169" s="51"/>
      <c r="M169" s="50"/>
    </row>
    <row r="170" spans="1:16" ht="15" hidden="1">
      <c r="A170" s="168" t="s">
        <v>7</v>
      </c>
      <c r="B170" s="101"/>
      <c r="C170" s="101"/>
      <c r="D170" s="101"/>
      <c r="E170" s="101"/>
      <c r="F170" s="111"/>
      <c r="G170" s="101"/>
      <c r="H170" s="112"/>
      <c r="I170" s="111"/>
      <c r="J170" s="111"/>
      <c r="K170" s="113"/>
      <c r="L170" s="114"/>
      <c r="M170" s="113"/>
      <c r="N170" s="101"/>
      <c r="O170" s="101"/>
      <c r="P170" s="101"/>
    </row>
    <row r="171" spans="1:16" ht="15" hidden="1">
      <c r="A171" s="101"/>
      <c r="B171" s="101"/>
      <c r="C171" s="101"/>
      <c r="D171" s="101"/>
      <c r="E171" s="101"/>
      <c r="F171" s="111"/>
      <c r="G171" s="101"/>
      <c r="H171" s="112"/>
      <c r="I171" s="111"/>
      <c r="J171" s="111"/>
      <c r="K171" s="113"/>
      <c r="L171" s="114"/>
      <c r="M171" s="113"/>
      <c r="N171" s="101"/>
      <c r="O171" s="101"/>
      <c r="P171" s="101"/>
    </row>
    <row r="172" spans="1:16" ht="15" hidden="1">
      <c r="A172" s="101"/>
      <c r="B172" s="101"/>
      <c r="C172" s="101"/>
      <c r="D172" s="101"/>
      <c r="E172" s="101"/>
      <c r="F172" s="111"/>
      <c r="G172" s="101"/>
      <c r="H172" s="112"/>
      <c r="I172" s="111"/>
      <c r="J172" s="111"/>
      <c r="K172" s="113"/>
      <c r="L172" s="114"/>
      <c r="M172" s="113"/>
      <c r="N172" s="101"/>
      <c r="O172" s="101"/>
      <c r="P172" s="101"/>
    </row>
    <row r="173" spans="1:16" ht="15" hidden="1">
      <c r="A173" s="101" t="s">
        <v>204</v>
      </c>
      <c r="B173" s="101"/>
      <c r="C173" s="101"/>
      <c r="D173" s="101"/>
      <c r="E173" s="101"/>
      <c r="F173" s="111">
        <v>2</v>
      </c>
      <c r="G173" s="101"/>
      <c r="H173" s="112">
        <v>0</v>
      </c>
      <c r="I173" s="111"/>
      <c r="J173" s="111"/>
      <c r="K173" s="113">
        <v>0</v>
      </c>
      <c r="L173" s="114"/>
      <c r="M173" s="113">
        <v>2</v>
      </c>
      <c r="N173" s="101"/>
      <c r="O173" s="101"/>
      <c r="P173" s="101"/>
    </row>
    <row r="174" spans="1:16" ht="15" hidden="1">
      <c r="A174" s="101"/>
      <c r="B174" s="101"/>
      <c r="C174" s="101"/>
      <c r="D174" s="101"/>
      <c r="E174" s="101"/>
      <c r="F174" s="113"/>
      <c r="G174" s="101"/>
      <c r="H174" s="113"/>
      <c r="I174" s="111"/>
      <c r="J174" s="111"/>
      <c r="K174" s="113"/>
      <c r="L174" s="114"/>
      <c r="M174" s="113"/>
      <c r="N174" s="101"/>
      <c r="O174" s="101"/>
      <c r="P174" s="101"/>
    </row>
    <row r="175" spans="1:16" ht="15" hidden="1">
      <c r="A175" s="101" t="s">
        <v>206</v>
      </c>
      <c r="B175" s="101"/>
      <c r="C175" s="101"/>
      <c r="D175" s="101"/>
      <c r="E175" s="101"/>
      <c r="F175" s="113">
        <v>248</v>
      </c>
      <c r="G175" s="101"/>
      <c r="H175" s="113">
        <v>0</v>
      </c>
      <c r="I175" s="111"/>
      <c r="J175" s="111"/>
      <c r="K175" s="113">
        <v>0</v>
      </c>
      <c r="L175" s="114"/>
      <c r="M175" s="113">
        <v>248</v>
      </c>
      <c r="N175" s="101"/>
      <c r="O175" s="101"/>
      <c r="P175" s="101"/>
    </row>
    <row r="176" spans="1:16" ht="15" hidden="1">
      <c r="A176" s="101"/>
      <c r="B176" s="101"/>
      <c r="C176" s="101"/>
      <c r="D176" s="101"/>
      <c r="E176" s="101"/>
      <c r="F176" s="111"/>
      <c r="G176" s="101"/>
      <c r="H176" s="111"/>
      <c r="I176" s="111"/>
      <c r="J176" s="111"/>
      <c r="K176" s="113"/>
      <c r="L176" s="114"/>
      <c r="M176" s="113"/>
      <c r="N176" s="101"/>
      <c r="O176" s="101"/>
      <c r="P176" s="101"/>
    </row>
    <row r="177" spans="1:16" ht="15" hidden="1">
      <c r="A177" s="101" t="s">
        <v>205</v>
      </c>
      <c r="B177" s="101"/>
      <c r="C177" s="101"/>
      <c r="D177" s="101"/>
      <c r="E177" s="101"/>
      <c r="F177" s="115">
        <v>0</v>
      </c>
      <c r="G177" s="116"/>
      <c r="H177" s="115">
        <v>0</v>
      </c>
      <c r="I177" s="115"/>
      <c r="J177" s="115"/>
      <c r="K177" s="117">
        <v>-1410285</v>
      </c>
      <c r="L177" s="117"/>
      <c r="M177" s="117">
        <v>-1410285</v>
      </c>
      <c r="N177" s="101"/>
      <c r="O177" s="101"/>
      <c r="P177" s="101"/>
    </row>
    <row r="178" spans="1:16" ht="15.75" hidden="1" thickBot="1">
      <c r="A178" s="101" t="s">
        <v>111</v>
      </c>
      <c r="B178" s="101"/>
      <c r="C178" s="101"/>
      <c r="D178" s="101"/>
      <c r="E178" s="101"/>
      <c r="F178" s="118">
        <v>250</v>
      </c>
      <c r="G178" s="118"/>
      <c r="H178" s="118">
        <v>0</v>
      </c>
      <c r="I178" s="118">
        <v>0</v>
      </c>
      <c r="J178" s="118"/>
      <c r="K178" s="118">
        <v>-1410285</v>
      </c>
      <c r="L178" s="118">
        <v>0</v>
      </c>
      <c r="M178" s="118">
        <v>-1410035</v>
      </c>
      <c r="N178" s="101"/>
      <c r="O178" s="101"/>
      <c r="P178" s="101"/>
    </row>
    <row r="179" spans="1:16" ht="15" hidden="1">
      <c r="A179" s="101"/>
      <c r="B179" s="101"/>
      <c r="C179" s="101"/>
      <c r="D179" s="101"/>
      <c r="E179" s="101"/>
      <c r="F179" s="114"/>
      <c r="G179" s="114"/>
      <c r="H179" s="114"/>
      <c r="I179" s="114"/>
      <c r="J179" s="114"/>
      <c r="K179" s="114"/>
      <c r="L179" s="114"/>
      <c r="M179" s="114"/>
      <c r="N179" s="101"/>
      <c r="O179" s="101"/>
      <c r="P179" s="101"/>
    </row>
    <row r="180" spans="1:16" ht="15" hidden="1">
      <c r="A180" s="101"/>
      <c r="B180" s="101"/>
      <c r="C180" s="101"/>
      <c r="D180" s="101"/>
      <c r="E180" s="101"/>
      <c r="F180" s="112"/>
      <c r="G180" s="101"/>
      <c r="H180" s="112"/>
      <c r="I180" s="111"/>
      <c r="J180" s="111"/>
      <c r="K180" s="114"/>
      <c r="L180" s="114"/>
      <c r="M180" s="114"/>
      <c r="N180" s="101"/>
      <c r="O180" s="101"/>
      <c r="P180" s="101"/>
    </row>
    <row r="181" spans="1:16" ht="15" hidden="1">
      <c r="A181" s="101" t="s">
        <v>144</v>
      </c>
      <c r="B181" s="101"/>
      <c r="C181" s="101"/>
      <c r="D181" s="101"/>
      <c r="E181" s="101"/>
      <c r="F181" s="112">
        <v>250</v>
      </c>
      <c r="G181" s="102"/>
      <c r="H181" s="112">
        <v>0</v>
      </c>
      <c r="I181" s="112"/>
      <c r="J181" s="112"/>
      <c r="K181" s="114">
        <v>-1410285</v>
      </c>
      <c r="L181" s="114"/>
      <c r="M181" s="114">
        <v>-1410035</v>
      </c>
      <c r="N181" s="101"/>
      <c r="O181" s="101"/>
      <c r="P181" s="101"/>
    </row>
    <row r="182" spans="1:16" ht="15" hidden="1">
      <c r="A182" s="101"/>
      <c r="B182" s="101"/>
      <c r="C182" s="101"/>
      <c r="D182" s="101"/>
      <c r="E182" s="101"/>
      <c r="F182" s="111"/>
      <c r="G182" s="101"/>
      <c r="H182" s="111"/>
      <c r="I182" s="111"/>
      <c r="J182" s="111"/>
      <c r="K182" s="111"/>
      <c r="L182" s="114"/>
      <c r="M182" s="113"/>
      <c r="N182" s="101"/>
      <c r="O182" s="101"/>
      <c r="P182" s="101"/>
    </row>
    <row r="183" spans="1:16" ht="15" hidden="1">
      <c r="A183" s="101" t="s">
        <v>207</v>
      </c>
      <c r="B183" s="101"/>
      <c r="C183" s="101"/>
      <c r="D183" s="101"/>
      <c r="E183" s="101"/>
      <c r="F183" s="115">
        <v>0</v>
      </c>
      <c r="G183" s="116"/>
      <c r="H183" s="115">
        <v>0</v>
      </c>
      <c r="I183" s="115"/>
      <c r="J183" s="115"/>
      <c r="K183" s="115" t="e">
        <v>#REF!</v>
      </c>
      <c r="L183" s="117"/>
      <c r="M183" s="117" t="e">
        <v>#REF!</v>
      </c>
      <c r="N183" s="101"/>
      <c r="O183" s="101"/>
      <c r="P183" s="101"/>
    </row>
    <row r="184" spans="1:16" ht="15.75" hidden="1" thickBot="1">
      <c r="A184" s="101" t="s">
        <v>149</v>
      </c>
      <c r="B184" s="101"/>
      <c r="C184" s="101"/>
      <c r="D184" s="101"/>
      <c r="E184" s="101"/>
      <c r="F184" s="119">
        <v>250</v>
      </c>
      <c r="G184" s="120"/>
      <c r="H184" s="119">
        <v>0</v>
      </c>
      <c r="I184" s="119">
        <v>0</v>
      </c>
      <c r="J184" s="119"/>
      <c r="K184" s="119" t="e">
        <v>#REF!</v>
      </c>
      <c r="L184" s="119">
        <v>0</v>
      </c>
      <c r="M184" s="119" t="e">
        <v>#REF!</v>
      </c>
      <c r="N184" s="101"/>
      <c r="O184" s="101"/>
      <c r="P184" s="101"/>
    </row>
    <row r="185" spans="6:13" s="137" customFormat="1" ht="15">
      <c r="F185" s="138"/>
      <c r="G185" s="139"/>
      <c r="H185" s="138"/>
      <c r="I185" s="138"/>
      <c r="J185" s="138"/>
      <c r="K185" s="138"/>
      <c r="L185" s="138"/>
      <c r="M185" s="138"/>
    </row>
    <row r="186" spans="6:13" s="137" customFormat="1" ht="15">
      <c r="F186" s="138"/>
      <c r="G186" s="139"/>
      <c r="H186" s="138"/>
      <c r="I186" s="138"/>
      <c r="J186" s="138"/>
      <c r="K186" s="138"/>
      <c r="L186" s="138"/>
      <c r="M186" s="138"/>
    </row>
    <row r="187" spans="6:13" s="137" customFormat="1" ht="15">
      <c r="F187" s="138"/>
      <c r="G187" s="139"/>
      <c r="H187" s="138"/>
      <c r="I187" s="138"/>
      <c r="J187" s="138"/>
      <c r="K187" s="138"/>
      <c r="L187" s="138"/>
      <c r="M187" s="138"/>
    </row>
    <row r="188" spans="6:13" s="137" customFormat="1" ht="15">
      <c r="F188" s="138"/>
      <c r="G188" s="139"/>
      <c r="H188" s="138"/>
      <c r="I188" s="138"/>
      <c r="J188" s="138"/>
      <c r="K188" s="138"/>
      <c r="L188" s="138"/>
      <c r="M188" s="138"/>
    </row>
    <row r="189" spans="6:13" s="137" customFormat="1" ht="15">
      <c r="F189" s="138"/>
      <c r="G189" s="139"/>
      <c r="H189" s="138"/>
      <c r="I189" s="138"/>
      <c r="J189" s="138"/>
      <c r="K189" s="138"/>
      <c r="L189" s="138"/>
      <c r="M189" s="138"/>
    </row>
    <row r="190" spans="6:13" s="137" customFormat="1" ht="15">
      <c r="F190" s="138"/>
      <c r="G190" s="139"/>
      <c r="H190" s="138"/>
      <c r="I190" s="138"/>
      <c r="J190" s="138"/>
      <c r="K190" s="138"/>
      <c r="L190" s="138"/>
      <c r="M190" s="138"/>
    </row>
    <row r="191" spans="6:13" s="137" customFormat="1" ht="15">
      <c r="F191" s="138"/>
      <c r="G191" s="139"/>
      <c r="H191" s="138"/>
      <c r="I191" s="138"/>
      <c r="J191" s="138"/>
      <c r="K191" s="138"/>
      <c r="L191" s="138"/>
      <c r="M191" s="138"/>
    </row>
    <row r="192" spans="6:13" s="137" customFormat="1" ht="15">
      <c r="F192" s="138"/>
      <c r="G192" s="139"/>
      <c r="H192" s="138"/>
      <c r="I192" s="138"/>
      <c r="J192" s="138"/>
      <c r="K192" s="138"/>
      <c r="L192" s="138"/>
      <c r="M192" s="138"/>
    </row>
    <row r="193" spans="6:13" s="137" customFormat="1" ht="15">
      <c r="F193" s="138"/>
      <c r="G193" s="139"/>
      <c r="H193" s="138"/>
      <c r="I193" s="138"/>
      <c r="J193" s="138"/>
      <c r="K193" s="138"/>
      <c r="L193" s="138"/>
      <c r="M193" s="138"/>
    </row>
    <row r="194" spans="6:13" s="137" customFormat="1" ht="15">
      <c r="F194" s="138"/>
      <c r="G194" s="139"/>
      <c r="H194" s="138"/>
      <c r="I194" s="138"/>
      <c r="J194" s="138"/>
      <c r="K194" s="138"/>
      <c r="L194" s="138"/>
      <c r="M194" s="138"/>
    </row>
    <row r="195" spans="6:13" s="137" customFormat="1" ht="15">
      <c r="F195" s="138"/>
      <c r="G195" s="139"/>
      <c r="H195" s="138"/>
      <c r="I195" s="138"/>
      <c r="J195" s="138"/>
      <c r="K195" s="138"/>
      <c r="L195" s="138"/>
      <c r="M195" s="138"/>
    </row>
    <row r="196" spans="6:13" s="137" customFormat="1" ht="15">
      <c r="F196" s="138"/>
      <c r="G196" s="139"/>
      <c r="H196" s="138"/>
      <c r="I196" s="138"/>
      <c r="J196" s="138"/>
      <c r="K196" s="138"/>
      <c r="L196" s="138"/>
      <c r="M196" s="138"/>
    </row>
    <row r="197" spans="6:13" s="137" customFormat="1" ht="15">
      <c r="F197" s="138"/>
      <c r="G197" s="139"/>
      <c r="H197" s="138"/>
      <c r="I197" s="138"/>
      <c r="J197" s="138"/>
      <c r="K197" s="138"/>
      <c r="L197" s="138"/>
      <c r="M197" s="138"/>
    </row>
    <row r="198" spans="6:13" s="137" customFormat="1" ht="15">
      <c r="F198" s="138"/>
      <c r="G198" s="139"/>
      <c r="H198" s="138"/>
      <c r="I198" s="138"/>
      <c r="J198" s="138"/>
      <c r="K198" s="138"/>
      <c r="L198" s="138"/>
      <c r="M198" s="138"/>
    </row>
    <row r="199" spans="6:13" s="137" customFormat="1" ht="15">
      <c r="F199" s="138"/>
      <c r="G199" s="139"/>
      <c r="H199" s="138"/>
      <c r="I199" s="138"/>
      <c r="J199" s="138"/>
      <c r="K199" s="138"/>
      <c r="L199" s="138"/>
      <c r="M199" s="138"/>
    </row>
    <row r="200" spans="6:13" s="137" customFormat="1" ht="15">
      <c r="F200" s="138"/>
      <c r="G200" s="139"/>
      <c r="H200" s="138"/>
      <c r="I200" s="138"/>
      <c r="J200" s="138"/>
      <c r="K200" s="138"/>
      <c r="L200" s="138"/>
      <c r="M200" s="138"/>
    </row>
    <row r="201" spans="6:13" s="137" customFormat="1" ht="15">
      <c r="F201" s="138"/>
      <c r="G201" s="139"/>
      <c r="H201" s="138"/>
      <c r="I201" s="138"/>
      <c r="J201" s="138"/>
      <c r="K201" s="138"/>
      <c r="L201" s="138"/>
      <c r="M201" s="138"/>
    </row>
    <row r="202" spans="6:13" ht="15">
      <c r="F202" s="4"/>
      <c r="K202" s="40"/>
      <c r="L202" s="5"/>
      <c r="M202" s="11"/>
    </row>
    <row r="203" spans="1:13" ht="15">
      <c r="A203" s="3" t="s">
        <v>156</v>
      </c>
      <c r="F203" s="4"/>
      <c r="K203" s="40"/>
      <c r="L203" s="5"/>
      <c r="M203" s="11"/>
    </row>
    <row r="204" spans="1:13" ht="15">
      <c r="A204" s="3" t="s">
        <v>157</v>
      </c>
      <c r="F204" s="4"/>
      <c r="K204" s="40"/>
      <c r="L204" s="5"/>
      <c r="M204" s="11"/>
    </row>
    <row r="205" spans="1:13" ht="15">
      <c r="A205" s="3" t="s">
        <v>154</v>
      </c>
      <c r="F205" s="4"/>
      <c r="K205" s="40"/>
      <c r="L205" s="5"/>
      <c r="M205" s="11"/>
    </row>
    <row r="206" spans="6:13" ht="15">
      <c r="F206" s="4"/>
      <c r="K206" s="40"/>
      <c r="L206" s="5"/>
      <c r="M206" s="11"/>
    </row>
    <row r="207" spans="1:13" s="10" customFormat="1" ht="15">
      <c r="A207" s="22" t="s">
        <v>150</v>
      </c>
      <c r="H207" s="15"/>
      <c r="K207" s="40"/>
      <c r="L207" s="5"/>
      <c r="M207" s="11"/>
    </row>
    <row r="208" spans="1:13" s="10" customFormat="1" ht="15">
      <c r="A208" s="22" t="s">
        <v>295</v>
      </c>
      <c r="H208" s="15"/>
      <c r="K208" s="40"/>
      <c r="L208" s="5"/>
      <c r="M208" s="11"/>
    </row>
    <row r="209" spans="1:13" s="10" customFormat="1" ht="15">
      <c r="A209" s="22"/>
      <c r="H209" s="15"/>
      <c r="K209" s="40"/>
      <c r="L209" s="5"/>
      <c r="M209" s="11"/>
    </row>
    <row r="210" spans="11:22" s="10" customFormat="1" ht="15">
      <c r="K210" s="169" t="s">
        <v>297</v>
      </c>
      <c r="L210" s="169"/>
      <c r="M210" s="170"/>
      <c r="T210" s="171" t="s">
        <v>7</v>
      </c>
      <c r="U210" s="146"/>
      <c r="V210" s="172"/>
    </row>
    <row r="211" spans="4:22" s="10" customFormat="1" ht="15">
      <c r="D211" s="3"/>
      <c r="K211" s="125" t="s">
        <v>293</v>
      </c>
      <c r="L211" s="3"/>
      <c r="M211" s="125" t="s">
        <v>128</v>
      </c>
      <c r="T211" s="148" t="s">
        <v>146</v>
      </c>
      <c r="U211" s="101"/>
      <c r="V211" s="160" t="s">
        <v>128</v>
      </c>
    </row>
    <row r="212" spans="4:22" s="10" customFormat="1" ht="15">
      <c r="D212" s="17"/>
      <c r="K212" s="17" t="s">
        <v>8</v>
      </c>
      <c r="L212" s="17"/>
      <c r="M212" s="17" t="s">
        <v>8</v>
      </c>
      <c r="T212" s="152" t="s">
        <v>8</v>
      </c>
      <c r="U212" s="149"/>
      <c r="V212" s="149" t="s">
        <v>8</v>
      </c>
    </row>
    <row r="213" spans="1:22" s="10" customFormat="1" ht="15">
      <c r="A213" s="48" t="s">
        <v>105</v>
      </c>
      <c r="D213" s="17"/>
      <c r="K213" s="17"/>
      <c r="L213" s="17"/>
      <c r="M213" s="17"/>
      <c r="T213" s="152"/>
      <c r="U213" s="149"/>
      <c r="V213" s="149"/>
    </row>
    <row r="214" spans="1:22" s="10" customFormat="1" ht="15">
      <c r="A214" s="22" t="s">
        <v>106</v>
      </c>
      <c r="D214" s="15"/>
      <c r="K214" s="11"/>
      <c r="L214" s="5"/>
      <c r="M214" s="11"/>
      <c r="T214" s="92"/>
      <c r="U214" s="94"/>
      <c r="V214" s="95"/>
    </row>
    <row r="215" spans="1:22" s="10" customFormat="1" ht="15">
      <c r="A215" s="22"/>
      <c r="D215" s="15"/>
      <c r="K215" s="11"/>
      <c r="L215" s="5"/>
      <c r="M215" s="11"/>
      <c r="T215" s="92"/>
      <c r="U215" s="94"/>
      <c r="V215" s="95"/>
    </row>
    <row r="216" spans="1:22" s="10" customFormat="1" ht="15">
      <c r="A216" s="3" t="s">
        <v>220</v>
      </c>
      <c r="B216" s="3"/>
      <c r="D216" s="15"/>
      <c r="K216" s="11">
        <v>10727236.278920367</v>
      </c>
      <c r="L216" s="5"/>
      <c r="M216" s="11">
        <v>-1398621</v>
      </c>
      <c r="T216" s="95" t="e">
        <v>#REF!</v>
      </c>
      <c r="U216" s="94"/>
      <c r="V216" s="95">
        <v>-1410285</v>
      </c>
    </row>
    <row r="217" spans="1:22" s="10" customFormat="1" ht="15" hidden="1">
      <c r="A217" s="10" t="s">
        <v>36</v>
      </c>
      <c r="B217" s="3"/>
      <c r="I217" s="15"/>
      <c r="J217" s="15"/>
      <c r="K217" s="11"/>
      <c r="L217" s="5"/>
      <c r="M217" s="11"/>
      <c r="N217" s="5"/>
      <c r="O217" s="5"/>
      <c r="P217" s="5"/>
      <c r="T217" s="92"/>
      <c r="U217" s="94"/>
      <c r="V217" s="95"/>
    </row>
    <row r="218" spans="1:22" s="10" customFormat="1" ht="15" hidden="1">
      <c r="A218" s="10" t="s">
        <v>97</v>
      </c>
      <c r="B218" s="3"/>
      <c r="I218" s="15"/>
      <c r="J218" s="15"/>
      <c r="K218" s="11"/>
      <c r="L218" s="5"/>
      <c r="M218" s="11"/>
      <c r="N218" s="5"/>
      <c r="O218" s="5"/>
      <c r="P218" s="5"/>
      <c r="T218" s="92"/>
      <c r="U218" s="94"/>
      <c r="V218" s="95"/>
    </row>
    <row r="219" spans="1:22" s="10" customFormat="1" ht="15" hidden="1">
      <c r="A219" s="10" t="s">
        <v>90</v>
      </c>
      <c r="B219" s="3"/>
      <c r="I219" s="15"/>
      <c r="J219" s="15"/>
      <c r="K219" s="11">
        <v>967490</v>
      </c>
      <c r="L219" s="5"/>
      <c r="M219" s="11">
        <v>0</v>
      </c>
      <c r="N219" s="5"/>
      <c r="O219" s="5"/>
      <c r="P219" s="5"/>
      <c r="T219" s="95" t="e">
        <v>#REF!</v>
      </c>
      <c r="U219" s="94"/>
      <c r="V219" s="95">
        <v>0</v>
      </c>
    </row>
    <row r="220" spans="1:22" s="10" customFormat="1" ht="15" hidden="1">
      <c r="A220" s="10" t="s">
        <v>37</v>
      </c>
      <c r="B220" s="3"/>
      <c r="I220" s="15"/>
      <c r="J220" s="15"/>
      <c r="K220" s="5">
        <v>-69268</v>
      </c>
      <c r="L220" s="5"/>
      <c r="M220" s="5">
        <v>0</v>
      </c>
      <c r="N220" s="5"/>
      <c r="O220" s="5"/>
      <c r="P220" s="5"/>
      <c r="T220" s="94" t="e">
        <v>#REF!</v>
      </c>
      <c r="U220" s="94"/>
      <c r="V220" s="94">
        <v>0</v>
      </c>
    </row>
    <row r="221" spans="1:22" s="10" customFormat="1" ht="15" hidden="1">
      <c r="A221" s="10" t="s">
        <v>38</v>
      </c>
      <c r="B221" s="3"/>
      <c r="I221" s="15"/>
      <c r="J221" s="15"/>
      <c r="K221" s="5">
        <v>4209616</v>
      </c>
      <c r="L221" s="5"/>
      <c r="M221" s="5">
        <v>0</v>
      </c>
      <c r="N221" s="5"/>
      <c r="O221" s="5"/>
      <c r="P221" s="5"/>
      <c r="T221" s="94" t="e">
        <v>#REF!</v>
      </c>
      <c r="U221" s="94"/>
      <c r="V221" s="94">
        <v>0</v>
      </c>
    </row>
    <row r="222" spans="1:22" s="10" customFormat="1" ht="15" hidden="1">
      <c r="A222" s="10" t="s">
        <v>217</v>
      </c>
      <c r="B222" s="3"/>
      <c r="I222" s="15"/>
      <c r="J222" s="15"/>
      <c r="K222" s="5">
        <v>238274</v>
      </c>
      <c r="L222" s="5"/>
      <c r="M222" s="5">
        <v>0</v>
      </c>
      <c r="N222" s="5"/>
      <c r="O222" s="5"/>
      <c r="P222" s="5"/>
      <c r="T222" s="94" t="e">
        <v>#REF!</v>
      </c>
      <c r="U222" s="94"/>
      <c r="V222" s="94">
        <v>0</v>
      </c>
    </row>
    <row r="223" spans="1:22" s="10" customFormat="1" ht="15" hidden="1">
      <c r="A223" s="16" t="s">
        <v>88</v>
      </c>
      <c r="B223" s="3"/>
      <c r="I223" s="15"/>
      <c r="J223" s="15"/>
      <c r="K223" s="5"/>
      <c r="L223" s="5"/>
      <c r="M223" s="5"/>
      <c r="N223" s="5"/>
      <c r="O223" s="5"/>
      <c r="P223" s="5"/>
      <c r="T223" s="86"/>
      <c r="U223" s="94"/>
      <c r="V223" s="94"/>
    </row>
    <row r="224" spans="1:22" s="10" customFormat="1" ht="15" hidden="1">
      <c r="A224" s="18" t="s">
        <v>89</v>
      </c>
      <c r="B224" s="3"/>
      <c r="I224" s="15"/>
      <c r="J224" s="15"/>
      <c r="K224" s="5" t="e">
        <v>#REF!</v>
      </c>
      <c r="L224" s="5"/>
      <c r="M224" s="5"/>
      <c r="N224" s="5"/>
      <c r="O224" s="5"/>
      <c r="P224" s="5"/>
      <c r="T224" s="94" t="e">
        <v>#REF!</v>
      </c>
      <c r="U224" s="94"/>
      <c r="V224" s="94"/>
    </row>
    <row r="225" spans="1:22" s="10" customFormat="1" ht="15" hidden="1">
      <c r="A225" s="10" t="s">
        <v>139</v>
      </c>
      <c r="B225" s="3"/>
      <c r="I225" s="15"/>
      <c r="J225" s="15"/>
      <c r="K225" s="5"/>
      <c r="L225" s="5"/>
      <c r="M225" s="5"/>
      <c r="N225" s="5"/>
      <c r="O225" s="5"/>
      <c r="P225" s="5"/>
      <c r="T225" s="86"/>
      <c r="U225" s="94"/>
      <c r="V225" s="94"/>
    </row>
    <row r="226" spans="1:22" s="10" customFormat="1" ht="15" hidden="1">
      <c r="A226" s="10" t="s">
        <v>130</v>
      </c>
      <c r="B226" s="3"/>
      <c r="I226" s="15"/>
      <c r="J226" s="15"/>
      <c r="K226" s="5">
        <v>100</v>
      </c>
      <c r="L226" s="5"/>
      <c r="M226" s="5">
        <v>0</v>
      </c>
      <c r="N226" s="5"/>
      <c r="O226" s="5"/>
      <c r="P226" s="5"/>
      <c r="T226" s="94" t="e">
        <v>#REF!</v>
      </c>
      <c r="U226" s="94"/>
      <c r="V226" s="94">
        <v>0</v>
      </c>
    </row>
    <row r="227" spans="1:22" s="10" customFormat="1" ht="15" hidden="1">
      <c r="A227" s="10" t="s">
        <v>39</v>
      </c>
      <c r="B227" s="3"/>
      <c r="I227" s="15"/>
      <c r="J227" s="15"/>
      <c r="K227" s="12">
        <v>457962</v>
      </c>
      <c r="L227" s="5"/>
      <c r="M227" s="12">
        <v>0</v>
      </c>
      <c r="N227" s="5"/>
      <c r="O227" s="5"/>
      <c r="P227" s="5"/>
      <c r="T227" s="103" t="e">
        <v>#REF!</v>
      </c>
      <c r="U227" s="94"/>
      <c r="V227" s="103">
        <v>0</v>
      </c>
    </row>
    <row r="228" spans="1:22" s="10" customFormat="1" ht="15" hidden="1">
      <c r="A228" s="16" t="s">
        <v>110</v>
      </c>
      <c r="B228" s="3"/>
      <c r="I228" s="15"/>
      <c r="J228" s="15"/>
      <c r="K228" s="5"/>
      <c r="L228" s="5"/>
      <c r="M228" s="5"/>
      <c r="N228" s="5"/>
      <c r="O228" s="5"/>
      <c r="P228" s="5"/>
      <c r="T228" s="86"/>
      <c r="U228" s="94"/>
      <c r="V228" s="94"/>
    </row>
    <row r="229" spans="1:22" s="10" customFormat="1" ht="15" hidden="1">
      <c r="A229" s="10" t="s">
        <v>107</v>
      </c>
      <c r="B229" s="3"/>
      <c r="I229" s="15"/>
      <c r="J229" s="15"/>
      <c r="K229" s="5" t="e">
        <v>#REF!</v>
      </c>
      <c r="L229" s="5"/>
      <c r="M229" s="5">
        <v>-1398621</v>
      </c>
      <c r="N229" s="5"/>
      <c r="O229" s="5"/>
      <c r="P229" s="5"/>
      <c r="T229" s="86" t="e">
        <v>#REF!</v>
      </c>
      <c r="U229" s="94"/>
      <c r="V229" s="94">
        <v>-1410285</v>
      </c>
    </row>
    <row r="230" spans="2:22" s="10" customFormat="1" ht="15" hidden="1">
      <c r="B230" s="3"/>
      <c r="I230" s="15"/>
      <c r="J230" s="15"/>
      <c r="K230" s="5"/>
      <c r="L230" s="5"/>
      <c r="M230" s="5"/>
      <c r="N230" s="5"/>
      <c r="O230" s="5"/>
      <c r="P230" s="5"/>
      <c r="T230" s="86"/>
      <c r="U230" s="94"/>
      <c r="V230" s="94"/>
    </row>
    <row r="231" spans="1:22" s="10" customFormat="1" ht="15" hidden="1">
      <c r="A231" s="10" t="s">
        <v>40</v>
      </c>
      <c r="B231" s="3"/>
      <c r="I231" s="15"/>
      <c r="J231" s="15"/>
      <c r="K231" s="6"/>
      <c r="L231" s="5"/>
      <c r="M231" s="6"/>
      <c r="N231" s="5"/>
      <c r="O231" s="5"/>
      <c r="P231" s="5"/>
      <c r="T231" s="89"/>
      <c r="U231" s="94"/>
      <c r="V231" s="121"/>
    </row>
    <row r="232" spans="1:22" s="10" customFormat="1" ht="15" hidden="1">
      <c r="A232" s="10" t="s">
        <v>78</v>
      </c>
      <c r="B232" s="3"/>
      <c r="I232" s="15"/>
      <c r="J232" s="15"/>
      <c r="K232" s="8">
        <v>2917983</v>
      </c>
      <c r="L232" s="5"/>
      <c r="M232" s="8">
        <v>0</v>
      </c>
      <c r="N232" s="5"/>
      <c r="O232" s="5"/>
      <c r="P232" s="5"/>
      <c r="Q232" s="44"/>
      <c r="T232" s="90">
        <v>0</v>
      </c>
      <c r="U232" s="94"/>
      <c r="V232" s="122">
        <v>0</v>
      </c>
    </row>
    <row r="233" spans="1:22" s="10" customFormat="1" ht="15" hidden="1">
      <c r="A233" s="10" t="s">
        <v>91</v>
      </c>
      <c r="B233" s="3"/>
      <c r="I233" s="15"/>
      <c r="J233" s="15"/>
      <c r="K233" s="8">
        <v>-52691651</v>
      </c>
      <c r="L233" s="5"/>
      <c r="M233" s="8"/>
      <c r="N233" s="5"/>
      <c r="O233" s="5"/>
      <c r="P233" s="5"/>
      <c r="T233" s="90">
        <v>-14647000</v>
      </c>
      <c r="U233" s="94"/>
      <c r="V233" s="122">
        <v>-1000000</v>
      </c>
    </row>
    <row r="234" spans="1:22" s="10" customFormat="1" ht="15" hidden="1">
      <c r="A234" s="16" t="s">
        <v>41</v>
      </c>
      <c r="B234" s="3"/>
      <c r="I234" s="15"/>
      <c r="J234" s="15"/>
      <c r="K234" s="8">
        <v>-10818832</v>
      </c>
      <c r="L234" s="5"/>
      <c r="M234" s="8">
        <v>0</v>
      </c>
      <c r="N234" s="5"/>
      <c r="O234" s="5"/>
      <c r="P234" s="5"/>
      <c r="T234" s="90">
        <v>0</v>
      </c>
      <c r="U234" s="94"/>
      <c r="V234" s="122">
        <v>0</v>
      </c>
    </row>
    <row r="235" spans="1:22" s="10" customFormat="1" ht="15" hidden="1">
      <c r="A235" s="10" t="s">
        <v>42</v>
      </c>
      <c r="B235" s="3"/>
      <c r="I235" s="15"/>
      <c r="J235" s="15"/>
      <c r="K235" s="8">
        <v>-7318703.543047024</v>
      </c>
      <c r="L235" s="5"/>
      <c r="M235" s="8">
        <v>0</v>
      </c>
      <c r="N235" s="5"/>
      <c r="O235" s="5"/>
      <c r="P235" s="5"/>
      <c r="T235" s="90">
        <v>0</v>
      </c>
      <c r="U235" s="94"/>
      <c r="V235" s="122">
        <v>0</v>
      </c>
    </row>
    <row r="236" spans="1:22" s="10" customFormat="1" ht="15" hidden="1">
      <c r="A236" s="10" t="s">
        <v>92</v>
      </c>
      <c r="B236" s="3"/>
      <c r="I236" s="15"/>
      <c r="J236" s="15"/>
      <c r="K236" s="8">
        <v>9300156</v>
      </c>
      <c r="L236" s="5"/>
      <c r="M236" s="8">
        <v>1398621</v>
      </c>
      <c r="N236" s="5"/>
      <c r="O236" s="5"/>
      <c r="P236" s="5"/>
      <c r="T236" s="90">
        <v>359886</v>
      </c>
      <c r="U236" s="94"/>
      <c r="V236" s="122">
        <v>2410285</v>
      </c>
    </row>
    <row r="237" spans="1:22" s="10" customFormat="1" ht="15" hidden="1">
      <c r="A237" s="18"/>
      <c r="B237" s="3"/>
      <c r="I237" s="15"/>
      <c r="J237" s="15"/>
      <c r="K237" s="19"/>
      <c r="L237" s="5"/>
      <c r="M237" s="19"/>
      <c r="N237" s="5"/>
      <c r="O237" s="5"/>
      <c r="P237" s="5"/>
      <c r="T237" s="91"/>
      <c r="U237" s="94"/>
      <c r="V237" s="123"/>
    </row>
    <row r="238" spans="2:22" s="10" customFormat="1" ht="15" hidden="1">
      <c r="B238" s="3"/>
      <c r="I238" s="15"/>
      <c r="J238" s="15"/>
      <c r="K238" s="20">
        <v>-58611047.543047026</v>
      </c>
      <c r="L238" s="5"/>
      <c r="M238" s="20">
        <v>1398621</v>
      </c>
      <c r="N238" s="5"/>
      <c r="O238" s="5"/>
      <c r="P238" s="5"/>
      <c r="T238" s="124">
        <v>-14287114</v>
      </c>
      <c r="U238" s="94"/>
      <c r="V238" s="124">
        <v>1410285</v>
      </c>
    </row>
    <row r="239" spans="2:22" s="10" customFormat="1" ht="15" hidden="1">
      <c r="B239" s="3"/>
      <c r="I239" s="15"/>
      <c r="J239" s="15"/>
      <c r="K239" s="44"/>
      <c r="L239" s="5"/>
      <c r="M239" s="44"/>
      <c r="N239" s="5"/>
      <c r="O239" s="5"/>
      <c r="P239" s="5"/>
      <c r="T239" s="88"/>
      <c r="U239" s="94"/>
      <c r="V239" s="88"/>
    </row>
    <row r="240" spans="1:22" s="10" customFormat="1" ht="15" hidden="1">
      <c r="A240" s="16" t="s">
        <v>223</v>
      </c>
      <c r="B240" s="3"/>
      <c r="I240" s="15"/>
      <c r="J240" s="15"/>
      <c r="K240" s="11" t="e">
        <v>#REF!</v>
      </c>
      <c r="L240" s="5"/>
      <c r="M240" s="11">
        <v>0</v>
      </c>
      <c r="N240" s="5"/>
      <c r="O240" s="5"/>
      <c r="P240" s="5"/>
      <c r="T240" s="92" t="e">
        <v>#REF!</v>
      </c>
      <c r="U240" s="94"/>
      <c r="V240" s="95">
        <v>0</v>
      </c>
    </row>
    <row r="241" spans="1:22" s="10" customFormat="1" ht="15" hidden="1">
      <c r="A241" s="63" t="s">
        <v>45</v>
      </c>
      <c r="B241" s="3"/>
      <c r="I241" s="5">
        <v>0</v>
      </c>
      <c r="J241" s="5"/>
      <c r="K241" s="5">
        <v>69268</v>
      </c>
      <c r="L241" s="5">
        <v>0</v>
      </c>
      <c r="M241" s="5">
        <v>0</v>
      </c>
      <c r="N241" s="5"/>
      <c r="O241" s="5"/>
      <c r="P241" s="5"/>
      <c r="T241" s="94" t="e">
        <v>#REF!</v>
      </c>
      <c r="U241" s="94">
        <v>0</v>
      </c>
      <c r="V241" s="94">
        <v>0</v>
      </c>
    </row>
    <row r="242" spans="1:22" s="10" customFormat="1" ht="15" hidden="1">
      <c r="A242" s="10" t="s">
        <v>43</v>
      </c>
      <c r="B242" s="3"/>
      <c r="I242" s="15"/>
      <c r="J242" s="15"/>
      <c r="K242" s="40">
        <v>-4209616</v>
      </c>
      <c r="L242" s="5"/>
      <c r="M242" s="40">
        <v>0</v>
      </c>
      <c r="N242" s="5"/>
      <c r="O242" s="5"/>
      <c r="P242" s="5"/>
      <c r="T242" s="92" t="e">
        <v>#REF!</v>
      </c>
      <c r="U242" s="94"/>
      <c r="V242" s="92">
        <v>0</v>
      </c>
    </row>
    <row r="243" spans="1:22" s="10" customFormat="1" ht="15" hidden="1">
      <c r="A243" s="10" t="s">
        <v>44</v>
      </c>
      <c r="B243" s="3"/>
      <c r="K243" s="12">
        <v>-8621070</v>
      </c>
      <c r="L243" s="5"/>
      <c r="M243" s="12">
        <v>0</v>
      </c>
      <c r="N243" s="21"/>
      <c r="O243" s="21"/>
      <c r="P243" s="21"/>
      <c r="T243" s="87">
        <v>0</v>
      </c>
      <c r="U243" s="94"/>
      <c r="V243" s="103">
        <v>0</v>
      </c>
    </row>
    <row r="244" spans="2:22" s="10" customFormat="1" ht="15">
      <c r="B244" s="3"/>
      <c r="K244" s="5"/>
      <c r="L244" s="5"/>
      <c r="M244" s="5"/>
      <c r="N244" s="21"/>
      <c r="O244" s="21"/>
      <c r="P244" s="21"/>
      <c r="T244" s="86"/>
      <c r="U244" s="94"/>
      <c r="V244" s="94"/>
    </row>
    <row r="245" spans="1:22" s="10" customFormat="1" ht="15">
      <c r="A245" s="16" t="s">
        <v>266</v>
      </c>
      <c r="B245" s="3"/>
      <c r="I245" s="15"/>
      <c r="J245" s="15"/>
      <c r="K245" s="11">
        <v>-37293221</v>
      </c>
      <c r="L245" s="5"/>
      <c r="M245" s="11">
        <v>0</v>
      </c>
      <c r="N245" s="5"/>
      <c r="O245" s="5"/>
      <c r="P245" s="5"/>
      <c r="T245" s="92" t="e">
        <v>#REF!</v>
      </c>
      <c r="U245" s="94"/>
      <c r="V245" s="95">
        <v>0</v>
      </c>
    </row>
    <row r="246" spans="2:22" s="10" customFormat="1" ht="15" hidden="1">
      <c r="B246" s="3"/>
      <c r="I246" s="15"/>
      <c r="J246" s="15"/>
      <c r="K246" s="5"/>
      <c r="L246" s="5"/>
      <c r="M246" s="5"/>
      <c r="N246" s="5"/>
      <c r="O246" s="5"/>
      <c r="P246" s="5"/>
      <c r="T246" s="86"/>
      <c r="U246" s="94"/>
      <c r="V246" s="94"/>
    </row>
    <row r="247" spans="2:22" s="10" customFormat="1" ht="15" hidden="1">
      <c r="B247" s="3"/>
      <c r="I247" s="15"/>
      <c r="J247" s="15"/>
      <c r="K247" s="5"/>
      <c r="L247" s="5"/>
      <c r="M247" s="5"/>
      <c r="N247" s="5"/>
      <c r="O247" s="5"/>
      <c r="P247" s="5"/>
      <c r="T247" s="86"/>
      <c r="U247" s="94"/>
      <c r="V247" s="94"/>
    </row>
    <row r="248" spans="2:22" s="10" customFormat="1" ht="15" hidden="1">
      <c r="B248" s="3"/>
      <c r="I248" s="15"/>
      <c r="J248" s="15"/>
      <c r="K248" s="5"/>
      <c r="L248" s="5"/>
      <c r="M248" s="5"/>
      <c r="N248" s="5"/>
      <c r="O248" s="5"/>
      <c r="P248" s="5"/>
      <c r="T248" s="86"/>
      <c r="U248" s="94"/>
      <c r="V248" s="94"/>
    </row>
    <row r="249" spans="1:22" s="10" customFormat="1" ht="15" hidden="1">
      <c r="A249" s="22" t="s">
        <v>150</v>
      </c>
      <c r="I249" s="15"/>
      <c r="J249" s="15"/>
      <c r="N249" s="5"/>
      <c r="O249" s="5"/>
      <c r="P249" s="5"/>
      <c r="T249" s="88"/>
      <c r="U249" s="102"/>
      <c r="V249" s="102"/>
    </row>
    <row r="250" spans="1:22" s="10" customFormat="1" ht="15" hidden="1">
      <c r="A250" s="22" t="s">
        <v>151</v>
      </c>
      <c r="N250" s="5"/>
      <c r="O250" s="5"/>
      <c r="P250" s="5"/>
      <c r="T250" s="88"/>
      <c r="U250" s="102"/>
      <c r="V250" s="102"/>
    </row>
    <row r="251" spans="1:22" s="10" customFormat="1" ht="15" hidden="1">
      <c r="A251" s="48"/>
      <c r="N251" s="5"/>
      <c r="O251" s="5"/>
      <c r="P251" s="5"/>
      <c r="T251" s="88"/>
      <c r="U251" s="102"/>
      <c r="V251" s="102"/>
    </row>
    <row r="252" spans="1:22" s="10" customFormat="1" ht="15" hidden="1">
      <c r="A252" s="22"/>
      <c r="K252" s="169" t="s">
        <v>195</v>
      </c>
      <c r="L252" s="169"/>
      <c r="M252" s="169"/>
      <c r="N252" s="5"/>
      <c r="O252" s="5"/>
      <c r="P252" s="5"/>
      <c r="T252" s="171" t="s">
        <v>7</v>
      </c>
      <c r="U252" s="146"/>
      <c r="V252" s="146"/>
    </row>
    <row r="253" spans="1:22" s="10" customFormat="1" ht="15" hidden="1">
      <c r="A253" s="22"/>
      <c r="K253" s="125" t="s">
        <v>125</v>
      </c>
      <c r="L253" s="144"/>
      <c r="M253" s="125" t="s">
        <v>140</v>
      </c>
      <c r="N253" s="5"/>
      <c r="O253" s="5"/>
      <c r="P253" s="5"/>
      <c r="T253" s="150" t="s">
        <v>125</v>
      </c>
      <c r="U253" s="147"/>
      <c r="V253" s="148" t="s">
        <v>140</v>
      </c>
    </row>
    <row r="254" spans="1:22" s="10" customFormat="1" ht="15" hidden="1">
      <c r="A254" s="22"/>
      <c r="K254" s="125" t="s">
        <v>129</v>
      </c>
      <c r="L254" s="144"/>
      <c r="M254" s="125" t="s">
        <v>129</v>
      </c>
      <c r="N254" s="5"/>
      <c r="O254" s="5"/>
      <c r="P254" s="5"/>
      <c r="T254" s="150" t="s">
        <v>129</v>
      </c>
      <c r="U254" s="147"/>
      <c r="V254" s="148" t="s">
        <v>129</v>
      </c>
    </row>
    <row r="255" spans="1:22" s="10" customFormat="1" ht="15" hidden="1">
      <c r="A255" s="22"/>
      <c r="K255" s="125" t="s">
        <v>146</v>
      </c>
      <c r="L255" s="3"/>
      <c r="M255" s="125" t="s">
        <v>250</v>
      </c>
      <c r="N255" s="5"/>
      <c r="O255" s="5"/>
      <c r="P255" s="5"/>
      <c r="T255" s="148" t="s">
        <v>146</v>
      </c>
      <c r="U255" s="101"/>
      <c r="V255" s="160" t="s">
        <v>128</v>
      </c>
    </row>
    <row r="256" spans="1:22" s="10" customFormat="1" ht="15" hidden="1">
      <c r="A256" s="22"/>
      <c r="D256" s="17" t="s">
        <v>12</v>
      </c>
      <c r="K256" s="17" t="s">
        <v>8</v>
      </c>
      <c r="L256" s="17"/>
      <c r="M256" s="17" t="s">
        <v>8</v>
      </c>
      <c r="N256" s="5"/>
      <c r="O256" s="5"/>
      <c r="P256" s="5"/>
      <c r="T256" s="152" t="s">
        <v>8</v>
      </c>
      <c r="U256" s="149"/>
      <c r="V256" s="149" t="s">
        <v>8</v>
      </c>
    </row>
    <row r="257" spans="1:22" s="10" customFormat="1" ht="15" hidden="1">
      <c r="A257" s="48" t="s">
        <v>108</v>
      </c>
      <c r="B257" s="3"/>
      <c r="I257" s="15"/>
      <c r="J257" s="15"/>
      <c r="K257" s="11"/>
      <c r="L257" s="5"/>
      <c r="M257" s="11"/>
      <c r="N257" s="5"/>
      <c r="O257" s="5"/>
      <c r="P257" s="5"/>
      <c r="T257" s="92"/>
      <c r="U257" s="94"/>
      <c r="V257" s="95"/>
    </row>
    <row r="258" spans="1:22" s="10" customFormat="1" ht="15" hidden="1">
      <c r="A258" s="22" t="s">
        <v>106</v>
      </c>
      <c r="B258" s="3"/>
      <c r="I258" s="15"/>
      <c r="J258" s="15"/>
      <c r="K258" s="11"/>
      <c r="L258" s="5"/>
      <c r="M258" s="11"/>
      <c r="N258" s="5"/>
      <c r="O258" s="5"/>
      <c r="P258" s="5"/>
      <c r="T258" s="92"/>
      <c r="U258" s="94"/>
      <c r="V258" s="95"/>
    </row>
    <row r="259" spans="1:22" s="10" customFormat="1" ht="15" hidden="1">
      <c r="A259" s="63"/>
      <c r="B259" s="3"/>
      <c r="I259" s="15"/>
      <c r="J259" s="15"/>
      <c r="K259" s="6"/>
      <c r="L259" s="5"/>
      <c r="M259" s="6"/>
      <c r="N259" s="17"/>
      <c r="O259" s="17"/>
      <c r="P259" s="17"/>
      <c r="T259" s="89"/>
      <c r="U259" s="94"/>
      <c r="V259" s="121"/>
    </row>
    <row r="260" spans="1:22" s="10" customFormat="1" ht="15" hidden="1">
      <c r="A260" s="16" t="s">
        <v>49</v>
      </c>
      <c r="B260" s="3"/>
      <c r="I260" s="15"/>
      <c r="J260" s="15"/>
      <c r="K260" s="8">
        <v>4368143</v>
      </c>
      <c r="L260" s="5"/>
      <c r="M260" s="8">
        <v>0</v>
      </c>
      <c r="N260" s="17"/>
      <c r="O260" s="17"/>
      <c r="P260" s="17"/>
      <c r="T260" s="90">
        <v>0</v>
      </c>
      <c r="U260" s="94"/>
      <c r="V260" s="122">
        <v>0</v>
      </c>
    </row>
    <row r="261" spans="1:22" s="10" customFormat="1" ht="15" hidden="1">
      <c r="A261" s="16"/>
      <c r="B261" s="3"/>
      <c r="I261" s="15"/>
      <c r="J261" s="15"/>
      <c r="K261" s="8"/>
      <c r="L261" s="5"/>
      <c r="M261" s="8"/>
      <c r="N261" s="5"/>
      <c r="O261" s="5"/>
      <c r="P261" s="5"/>
      <c r="T261" s="90"/>
      <c r="U261" s="94"/>
      <c r="V261" s="122"/>
    </row>
    <row r="262" spans="1:22" s="10" customFormat="1" ht="15" hidden="1">
      <c r="A262" s="63" t="s">
        <v>213</v>
      </c>
      <c r="B262" s="3"/>
      <c r="I262" s="15"/>
      <c r="J262" s="15"/>
      <c r="K262" s="8">
        <v>-42748301</v>
      </c>
      <c r="L262" s="5"/>
      <c r="M262" s="8">
        <v>0</v>
      </c>
      <c r="N262" s="17"/>
      <c r="O262" s="17"/>
      <c r="P262" s="17"/>
      <c r="T262" s="90">
        <v>-241098000</v>
      </c>
      <c r="U262" s="94"/>
      <c r="V262" s="122">
        <v>0</v>
      </c>
    </row>
    <row r="263" spans="1:22" s="10" customFormat="1" ht="15" hidden="1">
      <c r="A263" s="18" t="s">
        <v>136</v>
      </c>
      <c r="B263" s="3"/>
      <c r="D263" s="15"/>
      <c r="I263" s="15"/>
      <c r="J263" s="15"/>
      <c r="K263" s="8"/>
      <c r="L263" s="5"/>
      <c r="M263" s="8"/>
      <c r="N263" s="17"/>
      <c r="O263" s="17"/>
      <c r="P263" s="17"/>
      <c r="T263" s="90"/>
      <c r="U263" s="94"/>
      <c r="V263" s="122"/>
    </row>
    <row r="264" spans="1:22" s="10" customFormat="1" ht="15" hidden="1">
      <c r="A264" s="18" t="s">
        <v>137</v>
      </c>
      <c r="B264" s="3"/>
      <c r="D264" s="15"/>
      <c r="I264" s="15"/>
      <c r="J264" s="15"/>
      <c r="K264" s="8">
        <v>-205435</v>
      </c>
      <c r="L264" s="5"/>
      <c r="M264" s="8">
        <v>0</v>
      </c>
      <c r="N264" s="17"/>
      <c r="O264" s="17"/>
      <c r="P264" s="17"/>
      <c r="T264" s="90">
        <v>0</v>
      </c>
      <c r="U264" s="94"/>
      <c r="V264" s="122">
        <v>0</v>
      </c>
    </row>
    <row r="265" spans="1:22" s="10" customFormat="1" ht="15" hidden="1">
      <c r="A265" s="18" t="s">
        <v>93</v>
      </c>
      <c r="B265" s="3"/>
      <c r="D265" s="15"/>
      <c r="I265" s="15"/>
      <c r="J265" s="15"/>
      <c r="K265" s="8"/>
      <c r="L265" s="5"/>
      <c r="M265" s="8"/>
      <c r="N265" s="17"/>
      <c r="O265" s="17"/>
      <c r="P265" s="17"/>
      <c r="T265" s="90"/>
      <c r="U265" s="94"/>
      <c r="V265" s="122"/>
    </row>
    <row r="266" spans="1:22" s="10" customFormat="1" ht="15" hidden="1">
      <c r="A266" s="18" t="s">
        <v>94</v>
      </c>
      <c r="B266" s="3"/>
      <c r="D266" s="15"/>
      <c r="I266" s="15"/>
      <c r="J266" s="15"/>
      <c r="K266" s="19">
        <v>-1776452</v>
      </c>
      <c r="L266" s="5"/>
      <c r="M266" s="19">
        <v>0</v>
      </c>
      <c r="N266" s="5"/>
      <c r="O266" s="5"/>
      <c r="P266" s="5"/>
      <c r="T266" s="91" t="e">
        <v>#REF!</v>
      </c>
      <c r="U266" s="94"/>
      <c r="V266" s="123">
        <v>0</v>
      </c>
    </row>
    <row r="267" spans="1:22" s="10" customFormat="1" ht="15">
      <c r="A267" s="18"/>
      <c r="B267" s="3"/>
      <c r="D267" s="15"/>
      <c r="I267" s="15"/>
      <c r="J267" s="15"/>
      <c r="K267" s="5"/>
      <c r="L267" s="5"/>
      <c r="M267" s="5"/>
      <c r="N267" s="5"/>
      <c r="O267" s="5"/>
      <c r="P267" s="5"/>
      <c r="T267" s="86"/>
      <c r="U267" s="94"/>
      <c r="V267" s="94"/>
    </row>
    <row r="268" spans="1:22" s="10" customFormat="1" ht="15">
      <c r="A268" s="16" t="s">
        <v>267</v>
      </c>
      <c r="B268" s="3"/>
      <c r="D268" s="3"/>
      <c r="I268" s="15"/>
      <c r="J268" s="15"/>
      <c r="K268" s="5">
        <v>-45026417</v>
      </c>
      <c r="L268" s="5"/>
      <c r="M268" s="5">
        <v>0</v>
      </c>
      <c r="N268" s="5"/>
      <c r="O268" s="5"/>
      <c r="P268" s="5"/>
      <c r="T268" s="94" t="e">
        <v>#REF!</v>
      </c>
      <c r="U268" s="94"/>
      <c r="V268" s="94">
        <v>0</v>
      </c>
    </row>
    <row r="269" spans="1:22" s="10" customFormat="1" ht="15" hidden="1">
      <c r="A269" s="63"/>
      <c r="B269" s="3"/>
      <c r="D269" s="3"/>
      <c r="I269" s="15"/>
      <c r="J269" s="15"/>
      <c r="K269" s="5"/>
      <c r="L269" s="5"/>
      <c r="M269" s="5"/>
      <c r="N269" s="5"/>
      <c r="O269" s="5"/>
      <c r="P269" s="5"/>
      <c r="T269" s="86"/>
      <c r="U269" s="94"/>
      <c r="V269" s="94"/>
    </row>
    <row r="270" spans="1:22" s="10" customFormat="1" ht="15" hidden="1">
      <c r="A270" s="48" t="s">
        <v>109</v>
      </c>
      <c r="D270" s="17"/>
      <c r="K270" s="17"/>
      <c r="L270" s="17"/>
      <c r="M270" s="17"/>
      <c r="N270" s="5"/>
      <c r="O270" s="5"/>
      <c r="P270" s="5"/>
      <c r="T270" s="152"/>
      <c r="U270" s="149"/>
      <c r="V270" s="149"/>
    </row>
    <row r="271" spans="1:22" s="10" customFormat="1" ht="15" hidden="1">
      <c r="A271" s="22" t="s">
        <v>106</v>
      </c>
      <c r="K271" s="11"/>
      <c r="L271" s="5"/>
      <c r="M271" s="11"/>
      <c r="N271" s="5"/>
      <c r="O271" s="5"/>
      <c r="P271" s="5"/>
      <c r="T271" s="92"/>
      <c r="U271" s="94"/>
      <c r="V271" s="95"/>
    </row>
    <row r="272" spans="11:22" s="10" customFormat="1" ht="15" hidden="1">
      <c r="K272" s="6"/>
      <c r="L272" s="5"/>
      <c r="M272" s="6"/>
      <c r="N272" s="5"/>
      <c r="O272" s="5"/>
      <c r="P272" s="5"/>
      <c r="T272" s="89"/>
      <c r="U272" s="94"/>
      <c r="V272" s="121"/>
    </row>
    <row r="273" spans="11:22" s="10" customFormat="1" ht="15" hidden="1">
      <c r="K273" s="8"/>
      <c r="L273" s="5"/>
      <c r="M273" s="8"/>
      <c r="N273" s="5"/>
      <c r="O273" s="5"/>
      <c r="P273" s="5"/>
      <c r="T273" s="90"/>
      <c r="U273" s="94"/>
      <c r="V273" s="122"/>
    </row>
    <row r="274" spans="1:22" s="10" customFormat="1" ht="15" hidden="1">
      <c r="A274" s="10" t="s">
        <v>225</v>
      </c>
      <c r="K274" s="8">
        <v>115160</v>
      </c>
      <c r="L274" s="5"/>
      <c r="M274" s="8">
        <v>0</v>
      </c>
      <c r="N274" s="5"/>
      <c r="O274" s="5"/>
      <c r="P274" s="5"/>
      <c r="T274" s="90">
        <v>0</v>
      </c>
      <c r="U274" s="94"/>
      <c r="V274" s="122">
        <v>0</v>
      </c>
    </row>
    <row r="275" spans="1:22" s="10" customFormat="1" ht="15" hidden="1">
      <c r="A275" s="10" t="s">
        <v>208</v>
      </c>
      <c r="K275" s="8">
        <v>15000000</v>
      </c>
      <c r="L275" s="5"/>
      <c r="M275" s="8">
        <v>250</v>
      </c>
      <c r="N275" s="5"/>
      <c r="O275" s="5"/>
      <c r="P275" s="5"/>
      <c r="T275" s="90">
        <v>0</v>
      </c>
      <c r="U275" s="94"/>
      <c r="V275" s="122">
        <v>250</v>
      </c>
    </row>
    <row r="276" spans="1:22" s="10" customFormat="1" ht="15" hidden="1">
      <c r="A276" s="10" t="s">
        <v>224</v>
      </c>
      <c r="K276" s="8">
        <v>732159</v>
      </c>
      <c r="L276" s="5"/>
      <c r="M276" s="8">
        <v>0</v>
      </c>
      <c r="N276" s="5"/>
      <c r="O276" s="5"/>
      <c r="P276" s="5"/>
      <c r="T276" s="90">
        <v>0</v>
      </c>
      <c r="U276" s="94"/>
      <c r="V276" s="122">
        <v>0</v>
      </c>
    </row>
    <row r="277" spans="1:22" s="10" customFormat="1" ht="15" hidden="1">
      <c r="A277" s="10" t="s">
        <v>134</v>
      </c>
      <c r="K277" s="8"/>
      <c r="L277" s="5"/>
      <c r="M277" s="8"/>
      <c r="N277" s="5"/>
      <c r="O277" s="5"/>
      <c r="P277" s="5"/>
      <c r="T277" s="90"/>
      <c r="U277" s="94"/>
      <c r="V277" s="122"/>
    </row>
    <row r="278" spans="1:22" s="10" customFormat="1" ht="15" hidden="1">
      <c r="A278" s="18" t="s">
        <v>135</v>
      </c>
      <c r="K278" s="8">
        <v>2000000</v>
      </c>
      <c r="L278" s="5"/>
      <c r="M278" s="8">
        <v>0</v>
      </c>
      <c r="N278" s="5"/>
      <c r="O278" s="5"/>
      <c r="P278" s="5"/>
      <c r="T278" s="90">
        <v>0</v>
      </c>
      <c r="U278" s="94"/>
      <c r="V278" s="122">
        <v>0</v>
      </c>
    </row>
    <row r="279" spans="1:22" s="10" customFormat="1" ht="15" hidden="1">
      <c r="A279" s="10" t="s">
        <v>131</v>
      </c>
      <c r="K279" s="8">
        <v>-1673711</v>
      </c>
      <c r="L279" s="5"/>
      <c r="M279" s="8">
        <v>0</v>
      </c>
      <c r="N279" s="5"/>
      <c r="O279" s="5"/>
      <c r="P279" s="5"/>
      <c r="T279" s="90">
        <v>0</v>
      </c>
      <c r="U279" s="94"/>
      <c r="V279" s="122">
        <v>0</v>
      </c>
    </row>
    <row r="280" spans="1:22" s="10" customFormat="1" ht="15" hidden="1">
      <c r="A280" s="10" t="s">
        <v>95</v>
      </c>
      <c r="B280" s="3"/>
      <c r="K280" s="19">
        <v>13000000</v>
      </c>
      <c r="L280" s="5">
        <v>13110222</v>
      </c>
      <c r="M280" s="19">
        <v>0</v>
      </c>
      <c r="N280" s="5"/>
      <c r="O280" s="5"/>
      <c r="P280" s="5"/>
      <c r="T280" s="91">
        <v>0</v>
      </c>
      <c r="U280" s="94"/>
      <c r="V280" s="123">
        <v>0</v>
      </c>
    </row>
    <row r="281" spans="2:22" s="10" customFormat="1" ht="15">
      <c r="B281" s="3"/>
      <c r="K281" s="5"/>
      <c r="L281" s="5"/>
      <c r="M281" s="5"/>
      <c r="N281" s="5"/>
      <c r="O281" s="5"/>
      <c r="P281" s="5"/>
      <c r="T281" s="86"/>
      <c r="U281" s="94"/>
      <c r="V281" s="94"/>
    </row>
    <row r="282" spans="1:22" s="10" customFormat="1" ht="15">
      <c r="A282" s="16" t="s">
        <v>268</v>
      </c>
      <c r="B282" s="3"/>
      <c r="K282" s="12">
        <v>78919168</v>
      </c>
      <c r="L282" s="5"/>
      <c r="M282" s="12">
        <v>250</v>
      </c>
      <c r="N282" s="5"/>
      <c r="O282" s="5"/>
      <c r="P282" s="5"/>
      <c r="T282" s="87">
        <v>0</v>
      </c>
      <c r="U282" s="94"/>
      <c r="V282" s="103">
        <v>250</v>
      </c>
    </row>
    <row r="283" spans="1:22" s="10" customFormat="1" ht="15">
      <c r="A283" s="18"/>
      <c r="B283" s="3"/>
      <c r="K283" s="5"/>
      <c r="L283" s="5"/>
      <c r="M283" s="5"/>
      <c r="N283" s="5"/>
      <c r="O283" s="5"/>
      <c r="P283" s="5"/>
      <c r="T283" s="86"/>
      <c r="U283" s="94"/>
      <c r="V283" s="94"/>
    </row>
    <row r="284" spans="1:22" s="10" customFormat="1" ht="15">
      <c r="A284" s="48" t="s">
        <v>138</v>
      </c>
      <c r="B284" s="3"/>
      <c r="K284" s="5"/>
      <c r="L284" s="5"/>
      <c r="M284" s="5"/>
      <c r="N284" s="5"/>
      <c r="O284" s="5"/>
      <c r="P284" s="5"/>
      <c r="T284" s="86"/>
      <c r="U284" s="94"/>
      <c r="V284" s="94"/>
    </row>
    <row r="285" spans="1:22" s="10" customFormat="1" ht="15">
      <c r="A285" s="22" t="s">
        <v>120</v>
      </c>
      <c r="B285" s="3"/>
      <c r="K285" s="107">
        <v>-3400470</v>
      </c>
      <c r="L285" s="5"/>
      <c r="M285" s="11">
        <v>250</v>
      </c>
      <c r="N285" s="5"/>
      <c r="O285" s="5"/>
      <c r="P285" s="5"/>
      <c r="T285" s="92" t="e">
        <v>#REF!</v>
      </c>
      <c r="U285" s="94"/>
      <c r="V285" s="95">
        <v>250</v>
      </c>
    </row>
    <row r="286" spans="1:22" s="10" customFormat="1" ht="15" hidden="1">
      <c r="A286" s="22"/>
      <c r="B286" s="3"/>
      <c r="K286" s="107"/>
      <c r="L286" s="5"/>
      <c r="M286" s="11"/>
      <c r="N286" s="5"/>
      <c r="O286" s="5"/>
      <c r="P286" s="5"/>
      <c r="T286" s="92"/>
      <c r="U286" s="94"/>
      <c r="V286" s="95"/>
    </row>
    <row r="287" spans="2:22" s="10" customFormat="1" ht="15">
      <c r="B287" s="3"/>
      <c r="K287" s="107"/>
      <c r="L287" s="5"/>
      <c r="M287" s="11"/>
      <c r="N287" s="5"/>
      <c r="O287" s="5"/>
      <c r="P287" s="5"/>
      <c r="T287" s="92"/>
      <c r="U287" s="94"/>
      <c r="V287" s="95"/>
    </row>
    <row r="288" spans="1:22" s="10" customFormat="1" ht="15">
      <c r="A288" s="48" t="s">
        <v>269</v>
      </c>
      <c r="B288" s="3"/>
      <c r="K288" s="109">
        <v>250</v>
      </c>
      <c r="L288" s="5"/>
      <c r="M288" s="12">
        <v>0</v>
      </c>
      <c r="N288" s="5"/>
      <c r="O288" s="5"/>
      <c r="P288" s="5"/>
      <c r="T288" s="87">
        <v>250</v>
      </c>
      <c r="U288" s="94"/>
      <c r="V288" s="103">
        <v>0</v>
      </c>
    </row>
    <row r="289" spans="2:22" s="10" customFormat="1" ht="15">
      <c r="B289" s="3"/>
      <c r="K289" s="107"/>
      <c r="L289" s="5"/>
      <c r="M289" s="11"/>
      <c r="N289" s="5"/>
      <c r="O289" s="5"/>
      <c r="P289" s="5"/>
      <c r="T289" s="92"/>
      <c r="U289" s="94"/>
      <c r="V289" s="95"/>
    </row>
    <row r="290" spans="1:22" s="10" customFormat="1" ht="15.75" thickBot="1">
      <c r="A290" s="48" t="s">
        <v>298</v>
      </c>
      <c r="B290" s="3"/>
      <c r="D290" s="15"/>
      <c r="K290" s="110">
        <v>-3400220</v>
      </c>
      <c r="L290" s="5"/>
      <c r="M290" s="13">
        <v>250</v>
      </c>
      <c r="N290" s="5"/>
      <c r="O290" s="5"/>
      <c r="P290" s="5"/>
      <c r="T290" s="93" t="e">
        <v>#REF!</v>
      </c>
      <c r="U290" s="94"/>
      <c r="V290" s="93">
        <v>250</v>
      </c>
    </row>
    <row r="291" spans="11:16" s="10" customFormat="1" ht="15">
      <c r="K291" s="11"/>
      <c r="L291" s="5"/>
      <c r="M291" s="11"/>
      <c r="N291" s="5"/>
      <c r="O291" s="5"/>
      <c r="P291" s="5"/>
    </row>
    <row r="292" spans="11:16" s="10" customFormat="1" ht="15">
      <c r="K292" s="11"/>
      <c r="L292" s="5"/>
      <c r="M292" s="11"/>
      <c r="N292" s="5"/>
      <c r="O292" s="5"/>
      <c r="P292" s="5"/>
    </row>
    <row r="293" spans="1:16" s="10" customFormat="1" ht="15">
      <c r="A293" s="10" t="s">
        <v>251</v>
      </c>
      <c r="K293" s="11"/>
      <c r="L293" s="5"/>
      <c r="M293" s="11"/>
      <c r="N293" s="5"/>
      <c r="O293" s="5"/>
      <c r="P293" s="5"/>
    </row>
    <row r="294" spans="11:16" s="10" customFormat="1" ht="15">
      <c r="K294" s="11"/>
      <c r="L294" s="5"/>
      <c r="M294" s="11"/>
      <c r="N294" s="5"/>
      <c r="O294" s="5"/>
      <c r="P294" s="5"/>
    </row>
    <row r="295" spans="2:16" s="10" customFormat="1" ht="15">
      <c r="B295" s="177" t="s">
        <v>119</v>
      </c>
      <c r="K295" s="6">
        <v>25600436</v>
      </c>
      <c r="L295" s="5"/>
      <c r="M295" s="6">
        <v>0</v>
      </c>
      <c r="N295" s="5"/>
      <c r="O295" s="5"/>
      <c r="P295" s="5"/>
    </row>
    <row r="296" spans="2:16" s="10" customFormat="1" ht="15">
      <c r="B296" s="177" t="s">
        <v>252</v>
      </c>
      <c r="K296" s="19">
        <v>-205435</v>
      </c>
      <c r="L296" s="5"/>
      <c r="M296" s="19">
        <v>0</v>
      </c>
      <c r="N296" s="5"/>
      <c r="O296" s="5"/>
      <c r="P296" s="5"/>
    </row>
    <row r="297" spans="2:16" s="10" customFormat="1" ht="15.75" customHeight="1">
      <c r="B297" s="177"/>
      <c r="K297" s="11">
        <v>25395001</v>
      </c>
      <c r="L297" s="5"/>
      <c r="M297" s="11">
        <v>0</v>
      </c>
      <c r="N297" s="5"/>
      <c r="O297" s="5"/>
      <c r="P297" s="5"/>
    </row>
    <row r="298" spans="2:16" s="10" customFormat="1" ht="15">
      <c r="B298" s="177" t="s">
        <v>16</v>
      </c>
      <c r="K298" s="11">
        <v>3800969</v>
      </c>
      <c r="L298" s="5"/>
      <c r="M298" s="11">
        <v>250</v>
      </c>
      <c r="N298" s="5"/>
      <c r="O298" s="5"/>
      <c r="P298" s="5"/>
    </row>
    <row r="299" spans="2:16" s="10" customFormat="1" ht="15">
      <c r="B299" s="177" t="s">
        <v>309</v>
      </c>
      <c r="K299" s="11">
        <v>-32596190</v>
      </c>
      <c r="L299" s="5"/>
      <c r="M299" s="11">
        <v>0</v>
      </c>
      <c r="N299" s="5"/>
      <c r="O299" s="5"/>
      <c r="P299" s="5"/>
    </row>
    <row r="300" spans="11:16" s="10" customFormat="1" ht="15.75" thickBot="1">
      <c r="K300" s="126">
        <v>-3400220</v>
      </c>
      <c r="L300" s="5"/>
      <c r="M300" s="126">
        <v>250</v>
      </c>
      <c r="N300" s="5"/>
      <c r="O300" s="5"/>
      <c r="P300" s="5"/>
    </row>
    <row r="301" spans="11:16" s="10" customFormat="1" ht="15">
      <c r="K301" s="5"/>
      <c r="L301" s="5"/>
      <c r="M301" s="5"/>
      <c r="N301" s="5"/>
      <c r="O301" s="5"/>
      <c r="P301" s="5"/>
    </row>
    <row r="302" spans="11:16" s="10" customFormat="1" ht="15">
      <c r="K302" s="5"/>
      <c r="L302" s="5"/>
      <c r="M302" s="5"/>
      <c r="N302" s="5"/>
      <c r="O302" s="5"/>
      <c r="P302" s="5"/>
    </row>
    <row r="303" spans="11:16" s="10" customFormat="1" ht="15">
      <c r="K303" s="5"/>
      <c r="L303" s="5"/>
      <c r="M303" s="5"/>
      <c r="N303" s="5"/>
      <c r="O303" s="5"/>
      <c r="P303" s="5"/>
    </row>
    <row r="304" spans="11:16" s="10" customFormat="1" ht="15">
      <c r="K304" s="5"/>
      <c r="L304" s="5"/>
      <c r="M304" s="5"/>
      <c r="N304" s="5"/>
      <c r="O304" s="5"/>
      <c r="P304" s="5"/>
    </row>
    <row r="305" spans="11:16" s="10" customFormat="1" ht="15">
      <c r="K305" s="5"/>
      <c r="L305" s="5"/>
      <c r="M305" s="5"/>
      <c r="N305" s="5"/>
      <c r="O305" s="5"/>
      <c r="P305" s="5"/>
    </row>
    <row r="306" spans="11:16" s="10" customFormat="1" ht="15">
      <c r="K306" s="5"/>
      <c r="L306" s="5"/>
      <c r="M306" s="5"/>
      <c r="N306" s="5"/>
      <c r="O306" s="5"/>
      <c r="P306" s="5"/>
    </row>
    <row r="307" spans="11:16" s="10" customFormat="1" ht="15">
      <c r="K307" s="5"/>
      <c r="L307" s="5"/>
      <c r="M307" s="5"/>
      <c r="N307" s="5"/>
      <c r="O307" s="5"/>
      <c r="P307" s="5"/>
    </row>
    <row r="308" spans="11:16" s="10" customFormat="1" ht="15">
      <c r="K308" s="11"/>
      <c r="L308" s="5"/>
      <c r="M308" s="11"/>
      <c r="N308" s="5"/>
      <c r="O308" s="5"/>
      <c r="P308" s="5"/>
    </row>
    <row r="309" spans="1:16" s="10" customFormat="1" ht="15">
      <c r="A309" s="3" t="s">
        <v>158</v>
      </c>
      <c r="F309" s="5"/>
      <c r="G309" s="5"/>
      <c r="H309" s="5"/>
      <c r="K309" s="39"/>
      <c r="L309" s="5"/>
      <c r="M309" s="5"/>
      <c r="N309" s="5"/>
      <c r="O309" s="5"/>
      <c r="P309" s="5"/>
    </row>
    <row r="310" spans="1:16" s="10" customFormat="1" ht="15">
      <c r="A310" s="3" t="s">
        <v>153</v>
      </c>
      <c r="F310" s="5"/>
      <c r="G310" s="5"/>
      <c r="H310" s="5"/>
      <c r="K310" s="39"/>
      <c r="L310" s="5"/>
      <c r="M310" s="5"/>
      <c r="N310" s="5"/>
      <c r="O310" s="5"/>
      <c r="P310" s="5"/>
    </row>
    <row r="311" spans="1:16" s="10" customFormat="1" ht="15">
      <c r="A311" s="3" t="s">
        <v>154</v>
      </c>
      <c r="F311" s="5"/>
      <c r="G311" s="5"/>
      <c r="H311" s="5"/>
      <c r="K311" s="39"/>
      <c r="L311" s="5"/>
      <c r="M311" s="5"/>
      <c r="N311" s="5"/>
      <c r="O311" s="5"/>
      <c r="P311" s="5"/>
    </row>
    <row r="312" spans="6:16" s="10" customFormat="1" ht="15">
      <c r="F312" s="5"/>
      <c r="G312" s="5"/>
      <c r="H312" s="5"/>
      <c r="K312" s="39"/>
      <c r="L312" s="5"/>
      <c r="M312" s="5"/>
      <c r="N312" s="5"/>
      <c r="O312" s="5"/>
      <c r="P312" s="5"/>
    </row>
    <row r="313" spans="6:16" s="10" customFormat="1" ht="15">
      <c r="F313" s="5"/>
      <c r="G313" s="5"/>
      <c r="H313" s="5"/>
      <c r="K313" s="39"/>
      <c r="L313" s="5"/>
      <c r="M313" s="5"/>
      <c r="N313" s="5"/>
      <c r="O313" s="5"/>
      <c r="P313" s="5"/>
    </row>
    <row r="314" spans="6:16" s="10" customFormat="1" ht="15">
      <c r="F314" s="5"/>
      <c r="G314" s="5"/>
      <c r="H314" s="5"/>
      <c r="K314" s="39"/>
      <c r="L314" s="5"/>
      <c r="M314" s="5"/>
      <c r="N314" s="5"/>
      <c r="O314" s="5"/>
      <c r="P314" s="5"/>
    </row>
    <row r="315" spans="1:11" s="63" customFormat="1" ht="15">
      <c r="A315" s="3"/>
      <c r="K315" s="151"/>
    </row>
    <row r="316" spans="1:11" s="63" customFormat="1" ht="15">
      <c r="A316" s="3"/>
      <c r="K316" s="151"/>
    </row>
    <row r="317" s="63" customFormat="1" ht="15">
      <c r="K317" s="151"/>
    </row>
    <row r="318" s="63" customFormat="1" ht="15">
      <c r="K318" s="151"/>
    </row>
    <row r="319" s="63" customFormat="1" ht="15">
      <c r="K319" s="151"/>
    </row>
    <row r="320" s="63" customFormat="1" ht="15">
      <c r="K320" s="151"/>
    </row>
    <row r="321" s="63" customFormat="1" ht="15">
      <c r="K321" s="151"/>
    </row>
    <row r="322" s="63" customFormat="1" ht="15">
      <c r="K322" s="151"/>
    </row>
    <row r="323" ht="15"/>
    <row r="324" ht="15"/>
    <row r="325" ht="15"/>
    <row r="326" ht="15"/>
    <row r="327" ht="15"/>
    <row r="328" ht="15"/>
    <row r="329" spans="2:3" ht="15">
      <c r="B329" s="101"/>
      <c r="C329" s="3" t="s">
        <v>245</v>
      </c>
    </row>
    <row r="360" ht="15"/>
    <row r="361" ht="15"/>
    <row r="362" ht="15"/>
  </sheetData>
  <mergeCells count="3">
    <mergeCell ref="G144:I144"/>
    <mergeCell ref="K144:L144"/>
    <mergeCell ref="F96:H96"/>
  </mergeCells>
  <printOptions/>
  <pageMargins left="0.734251969" right="0" top="0.7" bottom="0.5" header="0.261811024" footer="0.511811023622047"/>
  <pageSetup firstPageNumber="1" useFirstPageNumber="1" horizontalDpi="600" verticalDpi="600" orientation="portrait" paperSize="9" r:id="rId3"/>
  <headerFooter alignWithMargins="0">
    <oddHeader>&amp;L&amp;"EY Gothic Cond Demi,Regular"         Company No:  561986-V</oddHeader>
  </headerFooter>
  <rowBreaks count="5" manualBreakCount="5">
    <brk id="44" max="255" man="1"/>
    <brk id="92" max="255" man="1"/>
    <brk id="139" max="255" man="1"/>
    <brk id="206" max="255" man="1"/>
    <brk id="248" max="255" man="1"/>
  </rowBreaks>
  <legacyDrawing r:id="rId2"/>
</worksheet>
</file>

<file path=xl/worksheets/sheet2.xml><?xml version="1.0" encoding="utf-8"?>
<worksheet xmlns="http://schemas.openxmlformats.org/spreadsheetml/2006/main" xmlns:r="http://schemas.openxmlformats.org/officeDocument/2006/relationships">
  <sheetPr codeName="Sheet3"/>
  <dimension ref="A1:N377"/>
  <sheetViews>
    <sheetView workbookViewId="0" topLeftCell="A1">
      <selection activeCell="A1" sqref="A1"/>
    </sheetView>
  </sheetViews>
  <sheetFormatPr defaultColWidth="9.140625" defaultRowHeight="15" customHeight="1"/>
  <cols>
    <col min="1" max="1" width="4.7109375" style="25" customWidth="1"/>
    <col min="2" max="2" width="5.8515625" style="25" customWidth="1"/>
    <col min="3" max="3" width="16.7109375" style="25" customWidth="1"/>
    <col min="4" max="4" width="2.7109375" style="25" customWidth="1"/>
    <col min="5" max="5" width="7.7109375" style="25" customWidth="1"/>
    <col min="6" max="6" width="9.7109375" style="25" customWidth="1"/>
    <col min="7" max="7" width="1.7109375" style="25" customWidth="1"/>
    <col min="8" max="8" width="5.28125" style="25" customWidth="1"/>
    <col min="9" max="9" width="1.7109375" style="25" customWidth="1"/>
    <col min="10" max="10" width="13.8515625" style="25" customWidth="1"/>
    <col min="11" max="11" width="1.7109375" style="25" customWidth="1"/>
    <col min="12" max="12" width="15.7109375" style="25" customWidth="1"/>
    <col min="13" max="13" width="0.9921875" style="25" customWidth="1"/>
    <col min="14" max="14" width="10.421875" style="25" customWidth="1"/>
    <col min="15" max="16" width="8.7109375" style="25" customWidth="1"/>
    <col min="17" max="16384" width="9.140625" style="25" customWidth="1"/>
  </cols>
  <sheetData>
    <row r="1" spans="1:3" ht="15" customHeight="1">
      <c r="A1" s="23" t="s">
        <v>203</v>
      </c>
      <c r="B1" s="24"/>
      <c r="C1" s="24"/>
    </row>
    <row r="2" spans="1:3" ht="15" customHeight="1">
      <c r="A2" s="24" t="s">
        <v>0</v>
      </c>
      <c r="B2" s="24"/>
      <c r="C2" s="24"/>
    </row>
    <row r="3" spans="1:3" ht="15" customHeight="1">
      <c r="A3" s="23"/>
      <c r="B3" s="24"/>
      <c r="C3" s="24"/>
    </row>
    <row r="4" spans="1:7" ht="15" customHeight="1">
      <c r="A4" s="38" t="s">
        <v>299</v>
      </c>
      <c r="B4" s="24"/>
      <c r="C4" s="24"/>
      <c r="E4" s="26"/>
      <c r="G4" s="27"/>
    </row>
    <row r="5" spans="1:3" ht="15" customHeight="1">
      <c r="A5" s="24"/>
      <c r="B5" s="24"/>
      <c r="C5" s="24"/>
    </row>
    <row r="6" spans="1:3" ht="15" customHeight="1" hidden="1">
      <c r="A6" s="28" t="s">
        <v>46</v>
      </c>
      <c r="B6" s="23" t="s">
        <v>1</v>
      </c>
      <c r="C6" s="23"/>
    </row>
    <row r="7" spans="1:3" ht="15" customHeight="1" hidden="1">
      <c r="A7" s="24"/>
      <c r="B7" s="24"/>
      <c r="C7" s="24"/>
    </row>
    <row r="8" ht="15" customHeight="1" hidden="1"/>
    <row r="9" ht="15" customHeight="1" hidden="1"/>
    <row r="10" ht="15" customHeight="1" hidden="1"/>
    <row r="11" ht="15" customHeight="1" hidden="1"/>
    <row r="12" spans="1:8" ht="15" customHeight="1" hidden="1">
      <c r="A12" s="24"/>
      <c r="B12" s="23" t="s">
        <v>79</v>
      </c>
      <c r="C12" s="24"/>
      <c r="H12" s="23" t="s">
        <v>80</v>
      </c>
    </row>
    <row r="13" spans="1:3" ht="15" customHeight="1" hidden="1">
      <c r="A13" s="24"/>
      <c r="B13" s="24"/>
      <c r="C13" s="24"/>
    </row>
    <row r="14" spans="1:10" ht="15" customHeight="1" hidden="1">
      <c r="A14" s="24"/>
      <c r="B14" s="1" t="s">
        <v>113</v>
      </c>
      <c r="C14" s="1"/>
      <c r="H14" s="1" t="s">
        <v>114</v>
      </c>
      <c r="I14" s="1"/>
      <c r="J14" s="1"/>
    </row>
    <row r="15" spans="1:10" ht="15" customHeight="1" hidden="1">
      <c r="A15" s="24"/>
      <c r="B15" s="1" t="s">
        <v>2</v>
      </c>
      <c r="C15" s="1"/>
      <c r="H15" s="1" t="s">
        <v>4</v>
      </c>
      <c r="I15" s="1"/>
      <c r="J15" s="1"/>
    </row>
    <row r="16" spans="1:10" ht="15" customHeight="1" hidden="1">
      <c r="A16" s="24"/>
      <c r="B16" s="1" t="s">
        <v>3</v>
      </c>
      <c r="C16" s="1"/>
      <c r="H16" s="1" t="s">
        <v>5</v>
      </c>
      <c r="I16" s="1"/>
      <c r="J16" s="1"/>
    </row>
    <row r="17" spans="1:10" ht="15" customHeight="1" hidden="1">
      <c r="A17" s="24"/>
      <c r="C17" s="1"/>
      <c r="H17" s="1" t="s">
        <v>3</v>
      </c>
      <c r="I17" s="1"/>
      <c r="J17" s="1"/>
    </row>
    <row r="18" spans="1:3" ht="15" customHeight="1" hidden="1">
      <c r="A18" s="24"/>
      <c r="B18" s="24"/>
      <c r="C18" s="24"/>
    </row>
    <row r="19" spans="1:3" ht="15" customHeight="1" hidden="1">
      <c r="A19" s="24"/>
      <c r="B19" s="24"/>
      <c r="C19" s="24"/>
    </row>
    <row r="20" spans="1:3" ht="15" customHeight="1" hidden="1">
      <c r="A20" s="24"/>
      <c r="B20" s="24"/>
      <c r="C20" s="24"/>
    </row>
    <row r="21" spans="1:3" ht="15" customHeight="1" hidden="1">
      <c r="A21" s="24"/>
      <c r="B21" s="24"/>
      <c r="C21" s="24"/>
    </row>
    <row r="22" spans="1:3" ht="15" customHeight="1">
      <c r="A22" s="28" t="s">
        <v>46</v>
      </c>
      <c r="B22" s="23" t="s">
        <v>263</v>
      </c>
      <c r="C22" s="23"/>
    </row>
    <row r="23" spans="1:3" ht="15" customHeight="1">
      <c r="A23" s="24"/>
      <c r="B23" s="24"/>
      <c r="C23" s="24"/>
    </row>
    <row r="41" ht="15" customHeight="1" hidden="1"/>
    <row r="42" ht="15" customHeight="1" hidden="1"/>
    <row r="43" spans="2:3" ht="16.5" customHeight="1" hidden="1">
      <c r="B43" s="25" t="s">
        <v>47</v>
      </c>
      <c r="C43" s="25" t="s">
        <v>227</v>
      </c>
    </row>
    <row r="44" ht="9.75" customHeight="1" hidden="1"/>
    <row r="45" ht="15" customHeight="1" hidden="1">
      <c r="C45" s="25" t="s">
        <v>10</v>
      </c>
    </row>
    <row r="46" ht="15" customHeight="1" hidden="1"/>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spans="2:3" ht="15" customHeight="1" hidden="1">
      <c r="B55" s="25" t="s">
        <v>11</v>
      </c>
      <c r="C55" s="25" t="s">
        <v>228</v>
      </c>
    </row>
    <row r="56" ht="15" customHeight="1" hidden="1"/>
    <row r="57" ht="15" customHeight="1" hidden="1"/>
    <row r="58" ht="15" customHeight="1" hidden="1"/>
    <row r="59" ht="15" customHeight="1" hidden="1"/>
    <row r="60" ht="15" customHeight="1" hidden="1"/>
    <row r="61" spans="10:12" ht="15" customHeight="1" hidden="1">
      <c r="J61" s="81">
        <v>2003</v>
      </c>
      <c r="K61" s="81"/>
      <c r="L61" s="81">
        <v>2002</v>
      </c>
    </row>
    <row r="62" spans="10:12" ht="15" customHeight="1" hidden="1">
      <c r="J62" s="81" t="s">
        <v>8</v>
      </c>
      <c r="K62" s="81"/>
      <c r="L62" s="81" t="s">
        <v>8</v>
      </c>
    </row>
    <row r="63" ht="15" customHeight="1" hidden="1"/>
    <row r="64" spans="3:12" ht="15" customHeight="1" hidden="1">
      <c r="C64" s="25" t="s">
        <v>229</v>
      </c>
      <c r="J64" s="82"/>
      <c r="K64" s="82"/>
      <c r="L64" s="82"/>
    </row>
    <row r="65" spans="3:12" ht="15" customHeight="1" hidden="1">
      <c r="C65" s="25" t="s">
        <v>230</v>
      </c>
      <c r="J65" s="82"/>
      <c r="K65" s="82"/>
      <c r="L65" s="82"/>
    </row>
    <row r="66" spans="3:12" ht="15" customHeight="1" hidden="1">
      <c r="C66" s="25" t="s">
        <v>239</v>
      </c>
      <c r="J66" s="82"/>
      <c r="K66" s="82"/>
      <c r="L66" s="82"/>
    </row>
    <row r="67" spans="3:12" ht="15" customHeight="1" hidden="1">
      <c r="C67" s="25" t="s">
        <v>231</v>
      </c>
      <c r="J67" s="82"/>
      <c r="K67" s="82"/>
      <c r="L67" s="82"/>
    </row>
    <row r="68" spans="10:12" ht="15" customHeight="1" hidden="1">
      <c r="J68" s="82"/>
      <c r="K68" s="82"/>
      <c r="L68" s="82"/>
    </row>
    <row r="69" spans="10:12" ht="15" customHeight="1" hidden="1">
      <c r="J69" s="82"/>
      <c r="K69" s="82"/>
      <c r="L69" s="82"/>
    </row>
    <row r="70" spans="3:12" ht="15" customHeight="1" hidden="1">
      <c r="C70" s="25" t="s">
        <v>232</v>
      </c>
      <c r="J70" s="82"/>
      <c r="K70" s="82"/>
      <c r="L70" s="82"/>
    </row>
    <row r="71" spans="3:12" ht="15" customHeight="1" hidden="1">
      <c r="C71" s="25" t="s">
        <v>233</v>
      </c>
      <c r="J71" s="82"/>
      <c r="K71" s="82"/>
      <c r="L71" s="82"/>
    </row>
    <row r="72" spans="3:12" ht="15" customHeight="1" hidden="1">
      <c r="C72" s="25" t="s">
        <v>234</v>
      </c>
      <c r="J72" s="82"/>
      <c r="K72" s="82"/>
      <c r="L72" s="82"/>
    </row>
    <row r="73" spans="3:12" ht="15" customHeight="1" hidden="1">
      <c r="C73" s="25" t="s">
        <v>235</v>
      </c>
      <c r="J73" s="82"/>
      <c r="K73" s="82"/>
      <c r="L73" s="82"/>
    </row>
    <row r="74" spans="3:12" ht="15" customHeight="1" hidden="1">
      <c r="C74" s="25" t="s">
        <v>196</v>
      </c>
      <c r="J74" s="82"/>
      <c r="K74" s="82"/>
      <c r="L74" s="82"/>
    </row>
    <row r="75" ht="15" customHeight="1" hidden="1"/>
    <row r="76" ht="15" customHeight="1" hidden="1"/>
    <row r="77" ht="15" customHeight="1" hidden="1">
      <c r="C77" s="25" t="s">
        <v>236</v>
      </c>
    </row>
    <row r="78" ht="15" customHeight="1" hidden="1"/>
    <row r="79" spans="8:12" ht="15" customHeight="1" hidden="1">
      <c r="H79" s="80" t="s">
        <v>237</v>
      </c>
      <c r="I79" s="80"/>
      <c r="J79" s="80"/>
      <c r="K79" s="80"/>
      <c r="L79" s="80"/>
    </row>
    <row r="80" spans="8:12" ht="15" customHeight="1" hidden="1">
      <c r="H80" s="80" t="s">
        <v>141</v>
      </c>
      <c r="I80" s="80"/>
      <c r="J80" s="80" t="s">
        <v>142</v>
      </c>
      <c r="K80" s="80"/>
      <c r="L80" s="80" t="s">
        <v>143</v>
      </c>
    </row>
    <row r="81" spans="8:12" ht="15" customHeight="1" hidden="1">
      <c r="H81" s="80" t="s">
        <v>8</v>
      </c>
      <c r="J81" s="80" t="s">
        <v>8</v>
      </c>
      <c r="L81" s="80" t="s">
        <v>8</v>
      </c>
    </row>
    <row r="82" ht="15" customHeight="1" hidden="1"/>
    <row r="83" spans="3:12" ht="15" customHeight="1" hidden="1">
      <c r="C83" s="82"/>
      <c r="D83" s="82"/>
      <c r="E83" s="82"/>
      <c r="F83" s="82"/>
      <c r="G83" s="82"/>
      <c r="H83" s="82"/>
      <c r="I83" s="82"/>
      <c r="J83" s="82"/>
      <c r="K83" s="82"/>
      <c r="L83" s="82"/>
    </row>
    <row r="84" spans="3:12" ht="15" customHeight="1" hidden="1">
      <c r="C84" s="82"/>
      <c r="D84" s="82"/>
      <c r="E84" s="82"/>
      <c r="F84" s="82"/>
      <c r="G84" s="82"/>
      <c r="H84" s="82"/>
      <c r="I84" s="82"/>
      <c r="J84" s="82"/>
      <c r="K84" s="82"/>
      <c r="L84" s="82"/>
    </row>
    <row r="85" spans="3:12" ht="15" customHeight="1" hidden="1">
      <c r="C85" s="82"/>
      <c r="D85" s="82"/>
      <c r="E85" s="82"/>
      <c r="F85" s="82"/>
      <c r="G85" s="82"/>
      <c r="H85" s="82"/>
      <c r="I85" s="82"/>
      <c r="J85" s="82"/>
      <c r="K85" s="82"/>
      <c r="L85" s="82"/>
    </row>
    <row r="86" spans="1:2" ht="15" customHeight="1">
      <c r="A86" s="28" t="s">
        <v>238</v>
      </c>
      <c r="B86" s="29" t="s">
        <v>264</v>
      </c>
    </row>
    <row r="88" ht="15" customHeight="1">
      <c r="B88" s="25" t="s">
        <v>307</v>
      </c>
    </row>
    <row r="89" ht="15" customHeight="1">
      <c r="B89" s="25" t="s">
        <v>308</v>
      </c>
    </row>
    <row r="90" ht="15" customHeight="1">
      <c r="A90" s="29"/>
    </row>
    <row r="91" spans="1:2" ht="15" customHeight="1">
      <c r="A91" s="79" t="s">
        <v>261</v>
      </c>
      <c r="B91" s="29" t="s">
        <v>160</v>
      </c>
    </row>
    <row r="92" ht="15" customHeight="1">
      <c r="A92" s="29"/>
    </row>
    <row r="93" ht="15" customHeight="1">
      <c r="A93" s="29"/>
    </row>
    <row r="94" ht="15" customHeight="1">
      <c r="A94" s="29"/>
    </row>
    <row r="95" spans="1:2" ht="15" customHeight="1">
      <c r="A95" s="79" t="s">
        <v>159</v>
      </c>
      <c r="B95" s="29" t="s">
        <v>162</v>
      </c>
    </row>
    <row r="96" ht="15" customHeight="1">
      <c r="A96" s="29"/>
    </row>
    <row r="97" ht="15" customHeight="1">
      <c r="A97" s="29"/>
    </row>
    <row r="98" ht="15" customHeight="1">
      <c r="A98" s="29"/>
    </row>
    <row r="99" ht="15" customHeight="1">
      <c r="A99" s="29"/>
    </row>
    <row r="100" ht="15" customHeight="1">
      <c r="A100" s="29"/>
    </row>
    <row r="101" ht="7.5" customHeight="1">
      <c r="A101" s="29"/>
    </row>
    <row r="102" spans="1:2" ht="15" customHeight="1">
      <c r="A102" s="79" t="s">
        <v>161</v>
      </c>
      <c r="B102" s="29" t="s">
        <v>165</v>
      </c>
    </row>
    <row r="103" ht="9" customHeight="1">
      <c r="A103" s="29"/>
    </row>
    <row r="104" spans="1:2" ht="15" customHeight="1">
      <c r="A104" s="29"/>
      <c r="B104" s="25" t="s">
        <v>240</v>
      </c>
    </row>
    <row r="105" ht="15" customHeight="1">
      <c r="A105" s="29"/>
    </row>
    <row r="106" spans="1:2" ht="15" customHeight="1">
      <c r="A106" s="79" t="s">
        <v>163</v>
      </c>
      <c r="B106" s="29" t="s">
        <v>164</v>
      </c>
    </row>
    <row r="107" ht="15" customHeight="1">
      <c r="A107" s="29"/>
    </row>
    <row r="108" ht="15" customHeight="1">
      <c r="A108" s="29"/>
    </row>
    <row r="109" ht="15" customHeight="1">
      <c r="A109" s="29"/>
    </row>
    <row r="110" ht="15" customHeight="1">
      <c r="A110" s="29"/>
    </row>
    <row r="111" ht="15" customHeight="1">
      <c r="A111" s="29"/>
    </row>
    <row r="112" spans="1:2" ht="15" customHeight="1">
      <c r="A112" s="79" t="s">
        <v>166</v>
      </c>
      <c r="B112" s="29" t="s">
        <v>168</v>
      </c>
    </row>
    <row r="113" ht="9.75" customHeight="1">
      <c r="A113" s="29"/>
    </row>
    <row r="114" spans="1:2" ht="15" customHeight="1">
      <c r="A114" s="29"/>
      <c r="B114" s="25" t="s">
        <v>300</v>
      </c>
    </row>
    <row r="115" ht="15" customHeight="1">
      <c r="A115" s="29"/>
    </row>
    <row r="116" spans="1:2" ht="15" customHeight="1">
      <c r="A116" s="79" t="s">
        <v>167</v>
      </c>
      <c r="B116" s="29" t="s">
        <v>170</v>
      </c>
    </row>
    <row r="117" spans="1:12" ht="15" customHeight="1">
      <c r="A117" s="79"/>
      <c r="B117" s="29"/>
      <c r="J117" s="81" t="s">
        <v>249</v>
      </c>
      <c r="L117" s="81" t="s">
        <v>297</v>
      </c>
    </row>
    <row r="118" spans="1:12" ht="15" customHeight="1">
      <c r="A118" s="79"/>
      <c r="B118" s="29"/>
      <c r="J118" s="81" t="s">
        <v>293</v>
      </c>
      <c r="L118" s="81" t="s">
        <v>293</v>
      </c>
    </row>
    <row r="119" spans="1:12" ht="15" customHeight="1">
      <c r="A119" s="79"/>
      <c r="B119" s="29"/>
      <c r="J119" s="81" t="s">
        <v>8</v>
      </c>
      <c r="L119" s="81" t="s">
        <v>8</v>
      </c>
    </row>
    <row r="120" spans="1:12" ht="15" customHeight="1">
      <c r="A120" s="79"/>
      <c r="B120" s="29"/>
      <c r="L120" s="81"/>
    </row>
    <row r="121" spans="1:12" ht="15" customHeight="1">
      <c r="A121" s="79"/>
      <c r="B121" s="29" t="s">
        <v>172</v>
      </c>
      <c r="K121" s="58"/>
      <c r="L121" s="58"/>
    </row>
    <row r="122" spans="1:12" ht="15" customHeight="1">
      <c r="A122" s="79"/>
      <c r="B122" s="29"/>
      <c r="C122" s="25" t="s">
        <v>122</v>
      </c>
      <c r="J122" s="58">
        <v>41782101.0407937</v>
      </c>
      <c r="K122" s="58"/>
      <c r="L122" s="58">
        <v>124134022.0407937</v>
      </c>
    </row>
    <row r="123" spans="1:12" ht="15" customHeight="1">
      <c r="A123" s="79"/>
      <c r="B123" s="29"/>
      <c r="C123" s="25" t="s">
        <v>171</v>
      </c>
      <c r="J123" s="58">
        <v>1099115.03</v>
      </c>
      <c r="K123" s="58"/>
      <c r="L123" s="58">
        <v>2264991.03</v>
      </c>
    </row>
    <row r="124" spans="1:12" ht="15" customHeight="1">
      <c r="A124" s="79"/>
      <c r="B124" s="29"/>
      <c r="C124" s="25" t="s">
        <v>241</v>
      </c>
      <c r="J124" s="65">
        <v>502022.24</v>
      </c>
      <c r="K124" s="58"/>
      <c r="L124" s="65">
        <v>1698086.24</v>
      </c>
    </row>
    <row r="125" spans="1:12" ht="15" customHeight="1">
      <c r="A125" s="79"/>
      <c r="B125" s="29"/>
      <c r="J125" s="58">
        <v>43383238.310793705</v>
      </c>
      <c r="K125" s="58"/>
      <c r="L125" s="58">
        <v>128097099.3107937</v>
      </c>
    </row>
    <row r="126" spans="1:12" ht="15" customHeight="1">
      <c r="A126" s="79"/>
      <c r="B126" s="29"/>
      <c r="C126" s="25" t="s">
        <v>242</v>
      </c>
      <c r="J126" s="58">
        <v>-15492417</v>
      </c>
      <c r="K126" s="58"/>
      <c r="L126" s="58">
        <v>-36934353</v>
      </c>
    </row>
    <row r="127" spans="1:12" ht="15" customHeight="1" thickBot="1">
      <c r="A127" s="79"/>
      <c r="B127" s="29"/>
      <c r="C127" s="25" t="s">
        <v>174</v>
      </c>
      <c r="J127" s="84">
        <v>27890821.310793705</v>
      </c>
      <c r="K127" s="58"/>
      <c r="L127" s="84">
        <v>91162746.3107937</v>
      </c>
    </row>
    <row r="128" spans="1:12" ht="15" customHeight="1">
      <c r="A128" s="79"/>
      <c r="B128" s="29"/>
      <c r="J128" s="58"/>
      <c r="K128" s="58"/>
      <c r="L128" s="58"/>
    </row>
    <row r="129" spans="1:12" ht="15" customHeight="1">
      <c r="A129" s="79"/>
      <c r="B129" s="29"/>
      <c r="J129" s="58"/>
      <c r="K129" s="58"/>
      <c r="L129" s="58"/>
    </row>
    <row r="130" spans="1:12" ht="15" customHeight="1">
      <c r="A130" s="79"/>
      <c r="B130" s="29" t="s">
        <v>173</v>
      </c>
      <c r="J130" s="58"/>
      <c r="K130" s="58"/>
      <c r="L130" s="66"/>
    </row>
    <row r="131" spans="1:14" ht="15" customHeight="1">
      <c r="A131" s="79"/>
      <c r="B131" s="29"/>
      <c r="C131" s="25" t="s">
        <v>122</v>
      </c>
      <c r="J131" s="58">
        <v>18594486</v>
      </c>
      <c r="K131" s="58"/>
      <c r="L131" s="58">
        <v>40711007</v>
      </c>
      <c r="N131" s="85"/>
    </row>
    <row r="132" spans="1:12" ht="15" customHeight="1">
      <c r="A132" s="29"/>
      <c r="B132" s="29"/>
      <c r="C132" s="25" t="s">
        <v>171</v>
      </c>
      <c r="J132" s="58">
        <v>859132</v>
      </c>
      <c r="K132" s="58"/>
      <c r="L132" s="58">
        <v>1732754</v>
      </c>
    </row>
    <row r="133" spans="1:14" ht="15" customHeight="1">
      <c r="A133" s="29"/>
      <c r="B133" s="29"/>
      <c r="C133" s="25" t="s">
        <v>241</v>
      </c>
      <c r="J133" s="65">
        <v>185292</v>
      </c>
      <c r="K133" s="58"/>
      <c r="L133" s="65">
        <v>703298</v>
      </c>
      <c r="N133" s="85"/>
    </row>
    <row r="134" spans="1:12" ht="15" customHeight="1">
      <c r="A134" s="29"/>
      <c r="B134" s="29"/>
      <c r="J134" s="58">
        <v>19638910</v>
      </c>
      <c r="K134" s="58"/>
      <c r="L134" s="58">
        <v>43147059</v>
      </c>
    </row>
    <row r="135" spans="1:12" ht="15" customHeight="1">
      <c r="A135" s="29"/>
      <c r="B135" s="29"/>
      <c r="C135" s="25" t="s">
        <v>242</v>
      </c>
      <c r="J135" s="58">
        <v>-2900632.2641266575</v>
      </c>
      <c r="K135" s="58"/>
      <c r="L135" s="58">
        <v>-5019512.721079632</v>
      </c>
    </row>
    <row r="136" spans="1:12" ht="15" customHeight="1" thickBot="1">
      <c r="A136" s="29"/>
      <c r="B136" s="29"/>
      <c r="C136" s="25" t="s">
        <v>29</v>
      </c>
      <c r="J136" s="84">
        <v>16738277.735873342</v>
      </c>
      <c r="K136" s="58"/>
      <c r="L136" s="84">
        <v>38127546.27892037</v>
      </c>
    </row>
    <row r="137" spans="1:12" ht="15" customHeight="1">
      <c r="A137" s="29"/>
      <c r="B137" s="29"/>
      <c r="J137" s="66"/>
      <c r="K137" s="58"/>
      <c r="L137" s="66"/>
    </row>
    <row r="138" spans="1:12" ht="15" customHeight="1">
      <c r="A138" s="79" t="s">
        <v>169</v>
      </c>
      <c r="B138" s="29" t="s">
        <v>274</v>
      </c>
      <c r="J138" s="66"/>
      <c r="K138" s="58"/>
      <c r="L138" s="66"/>
    </row>
    <row r="139" spans="1:12" ht="15" customHeight="1">
      <c r="A139" s="29"/>
      <c r="B139" s="29"/>
      <c r="J139" s="66"/>
      <c r="K139" s="58"/>
      <c r="L139" s="66"/>
    </row>
    <row r="140" spans="1:12" ht="15" customHeight="1">
      <c r="A140" s="29"/>
      <c r="J140" s="66"/>
      <c r="K140" s="58"/>
      <c r="L140" s="66"/>
    </row>
    <row r="141" spans="1:12" ht="15" customHeight="1">
      <c r="A141" s="29"/>
      <c r="J141" s="66"/>
      <c r="K141" s="58"/>
      <c r="L141" s="66"/>
    </row>
    <row r="142" spans="1:12" ht="15" customHeight="1">
      <c r="A142" s="29"/>
      <c r="B142" s="29"/>
      <c r="J142" s="58"/>
      <c r="K142" s="58"/>
      <c r="L142" s="66"/>
    </row>
    <row r="143" spans="1:12" ht="15" customHeight="1">
      <c r="A143" s="29"/>
      <c r="B143" s="29"/>
      <c r="J143" s="58"/>
      <c r="K143" s="58"/>
      <c r="L143" s="66"/>
    </row>
    <row r="144" spans="1:2" ht="15" customHeight="1">
      <c r="A144" s="79" t="s">
        <v>275</v>
      </c>
      <c r="B144" s="29" t="s">
        <v>175</v>
      </c>
    </row>
    <row r="145" ht="15" customHeight="1">
      <c r="A145" s="29"/>
    </row>
    <row r="146" ht="15" customHeight="1">
      <c r="A146" s="29"/>
    </row>
    <row r="147" ht="15" customHeight="1">
      <c r="A147" s="29"/>
    </row>
    <row r="148" ht="15" customHeight="1">
      <c r="A148" s="29"/>
    </row>
    <row r="149" ht="15" customHeight="1">
      <c r="A149" s="29"/>
    </row>
    <row r="150" ht="15" customHeight="1" hidden="1">
      <c r="A150" s="29"/>
    </row>
    <row r="151" ht="15" customHeight="1" hidden="1">
      <c r="A151" s="29"/>
    </row>
    <row r="152" ht="15" customHeight="1" hidden="1">
      <c r="A152" s="29"/>
    </row>
    <row r="153" ht="15" customHeight="1" hidden="1">
      <c r="A153" s="29"/>
    </row>
    <row r="154" ht="15" customHeight="1" hidden="1">
      <c r="A154" s="29"/>
    </row>
    <row r="155" ht="15" customHeight="1" hidden="1">
      <c r="A155" s="29"/>
    </row>
    <row r="156" ht="15" customHeight="1" hidden="1">
      <c r="A156" s="29"/>
    </row>
    <row r="157" ht="15" customHeight="1" hidden="1">
      <c r="A157" s="29"/>
    </row>
    <row r="158" spans="1:2" ht="15" customHeight="1">
      <c r="A158" s="79" t="s">
        <v>276</v>
      </c>
      <c r="B158" s="29" t="s">
        <v>176</v>
      </c>
    </row>
    <row r="159" ht="15" customHeight="1">
      <c r="A159" s="29"/>
    </row>
    <row r="160" spans="1:2" ht="15" customHeight="1">
      <c r="A160" s="29"/>
      <c r="B160" s="25" t="s">
        <v>177</v>
      </c>
    </row>
    <row r="161" ht="15" customHeight="1">
      <c r="A161" s="29"/>
    </row>
    <row r="162" spans="1:2" ht="15" customHeight="1">
      <c r="A162" s="79" t="s">
        <v>277</v>
      </c>
      <c r="B162" s="29" t="s">
        <v>265</v>
      </c>
    </row>
    <row r="163" ht="15" customHeight="1">
      <c r="A163" s="29"/>
    </row>
    <row r="164" spans="1:2" ht="15" customHeight="1">
      <c r="A164" s="29"/>
      <c r="B164" s="25" t="s">
        <v>179</v>
      </c>
    </row>
    <row r="165" ht="15" customHeight="1">
      <c r="A165" s="29"/>
    </row>
    <row r="166" spans="1:2" ht="15" customHeight="1">
      <c r="A166" s="79" t="s">
        <v>278</v>
      </c>
      <c r="B166" s="29" t="s">
        <v>178</v>
      </c>
    </row>
    <row r="167" ht="15" customHeight="1">
      <c r="A167" s="29"/>
    </row>
    <row r="168" ht="15" customHeight="1">
      <c r="A168" s="29"/>
    </row>
    <row r="169" ht="15" customHeight="1">
      <c r="A169" s="29"/>
    </row>
    <row r="170" ht="15" customHeight="1">
      <c r="A170" s="29"/>
    </row>
    <row r="171" spans="1:2" ht="15" customHeight="1">
      <c r="A171" s="79" t="s">
        <v>279</v>
      </c>
      <c r="B171" s="29" t="s">
        <v>76</v>
      </c>
    </row>
    <row r="172" ht="15" customHeight="1">
      <c r="A172" s="29"/>
    </row>
    <row r="173" spans="1:2" ht="15" customHeight="1">
      <c r="A173" s="29"/>
      <c r="B173" s="25" t="s">
        <v>180</v>
      </c>
    </row>
    <row r="174" spans="1:2" ht="15" customHeight="1">
      <c r="A174" s="29"/>
      <c r="B174" s="25" t="s">
        <v>301</v>
      </c>
    </row>
    <row r="175" ht="9" customHeight="1">
      <c r="A175" s="29"/>
    </row>
    <row r="176" spans="1:12" ht="15" customHeight="1">
      <c r="A176" s="29"/>
      <c r="L176" s="81" t="s">
        <v>8</v>
      </c>
    </row>
    <row r="177" spans="1:2" ht="15" customHeight="1">
      <c r="A177" s="29"/>
      <c r="B177" s="25" t="s">
        <v>121</v>
      </c>
    </row>
    <row r="178" spans="1:12" ht="15" customHeight="1" thickBot="1">
      <c r="A178" s="29"/>
      <c r="B178" s="25" t="s">
        <v>96</v>
      </c>
      <c r="L178" s="134">
        <v>3403560</v>
      </c>
    </row>
    <row r="179" ht="15" customHeight="1">
      <c r="A179" s="29"/>
    </row>
    <row r="180" spans="1:2" ht="15" customHeight="1">
      <c r="A180" s="79" t="s">
        <v>280</v>
      </c>
      <c r="B180" s="29" t="s">
        <v>181</v>
      </c>
    </row>
    <row r="181" spans="1:2" ht="15" customHeight="1">
      <c r="A181" s="79"/>
      <c r="B181" s="29"/>
    </row>
    <row r="182" spans="1:2" ht="15" customHeight="1">
      <c r="A182" s="79"/>
      <c r="B182" s="29"/>
    </row>
    <row r="183" spans="1:2" ht="15" customHeight="1">
      <c r="A183" s="79"/>
      <c r="B183" s="29"/>
    </row>
    <row r="184" spans="1:2" ht="15" customHeight="1">
      <c r="A184" s="79"/>
      <c r="B184" s="29"/>
    </row>
    <row r="185" spans="1:2" ht="15" customHeight="1">
      <c r="A185" s="79"/>
      <c r="B185" s="29"/>
    </row>
    <row r="186" spans="1:2" ht="15" customHeight="1">
      <c r="A186" s="79"/>
      <c r="B186" s="29"/>
    </row>
    <row r="187" spans="1:2" ht="15" customHeight="1">
      <c r="A187" s="79"/>
      <c r="B187" s="29"/>
    </row>
    <row r="188" ht="6.75" customHeight="1">
      <c r="A188" s="29"/>
    </row>
    <row r="189" spans="1:2" ht="15" customHeight="1">
      <c r="A189" s="79" t="s">
        <v>281</v>
      </c>
      <c r="B189" s="29" t="s">
        <v>182</v>
      </c>
    </row>
    <row r="190" spans="1:2" ht="9.75" customHeight="1">
      <c r="A190" s="79"/>
      <c r="B190" s="127"/>
    </row>
    <row r="191" spans="1:2" ht="15" customHeight="1">
      <c r="A191" s="79"/>
      <c r="B191" s="29"/>
    </row>
    <row r="192" spans="1:2" ht="15" customHeight="1">
      <c r="A192" s="79"/>
      <c r="B192" s="29"/>
    </row>
    <row r="193" spans="1:2" ht="15" customHeight="1">
      <c r="A193" s="79"/>
      <c r="B193" s="29"/>
    </row>
    <row r="194" spans="1:2" ht="15" customHeight="1">
      <c r="A194" s="79"/>
      <c r="B194" s="29"/>
    </row>
    <row r="195" spans="1:2" ht="15" customHeight="1">
      <c r="A195" s="79"/>
      <c r="B195" s="29"/>
    </row>
    <row r="196" spans="1:2" ht="15" customHeight="1">
      <c r="A196" s="79"/>
      <c r="B196" s="29"/>
    </row>
    <row r="197" spans="1:2" ht="15" customHeight="1">
      <c r="A197" s="79" t="s">
        <v>282</v>
      </c>
      <c r="B197" s="29" t="s">
        <v>183</v>
      </c>
    </row>
    <row r="198" spans="1:2" ht="6" customHeight="1">
      <c r="A198" s="79"/>
      <c r="B198" s="29"/>
    </row>
    <row r="199" spans="1:2" ht="15" customHeight="1">
      <c r="A199" s="79"/>
      <c r="B199" s="29"/>
    </row>
    <row r="200" spans="1:2" ht="15" customHeight="1">
      <c r="A200" s="79"/>
      <c r="B200" s="29"/>
    </row>
    <row r="201" spans="1:2" ht="15" customHeight="1">
      <c r="A201" s="79"/>
      <c r="B201" s="29"/>
    </row>
    <row r="202" spans="1:2" ht="15" customHeight="1">
      <c r="A202" s="79"/>
      <c r="B202" s="29"/>
    </row>
    <row r="203" spans="1:2" ht="15" customHeight="1">
      <c r="A203" s="79"/>
      <c r="B203" s="29"/>
    </row>
    <row r="204" spans="1:2" ht="15" customHeight="1">
      <c r="A204" s="79"/>
      <c r="B204" s="29"/>
    </row>
    <row r="205" ht="15" customHeight="1">
      <c r="A205" s="29"/>
    </row>
    <row r="206" spans="1:2" ht="15" customHeight="1">
      <c r="A206" s="79" t="s">
        <v>283</v>
      </c>
      <c r="B206" s="29" t="s">
        <v>315</v>
      </c>
    </row>
    <row r="207" ht="6.75" customHeight="1">
      <c r="A207" s="29"/>
    </row>
    <row r="208" ht="15" customHeight="1">
      <c r="A208" s="29"/>
    </row>
    <row r="209" ht="15" customHeight="1">
      <c r="A209" s="29"/>
    </row>
    <row r="210" ht="15" customHeight="1">
      <c r="A210" s="29"/>
    </row>
    <row r="211" ht="15" customHeight="1">
      <c r="A211" s="29"/>
    </row>
    <row r="212" ht="15" customHeight="1">
      <c r="A212" s="29"/>
    </row>
    <row r="213" ht="15" customHeight="1">
      <c r="A213" s="29"/>
    </row>
    <row r="214" ht="15" customHeight="1">
      <c r="A214" s="29"/>
    </row>
    <row r="215" ht="15" customHeight="1">
      <c r="A215" s="29"/>
    </row>
    <row r="216" ht="15" customHeight="1">
      <c r="A216" s="29"/>
    </row>
    <row r="217" spans="1:12" ht="15" customHeight="1">
      <c r="A217" s="79" t="s">
        <v>271</v>
      </c>
      <c r="B217" s="29" t="s">
        <v>75</v>
      </c>
      <c r="J217" s="81" t="s">
        <v>249</v>
      </c>
      <c r="L217" s="81" t="s">
        <v>297</v>
      </c>
    </row>
    <row r="218" spans="1:12" ht="15" customHeight="1">
      <c r="A218" s="29"/>
      <c r="J218" s="81" t="s">
        <v>293</v>
      </c>
      <c r="L218" s="81" t="s">
        <v>293</v>
      </c>
    </row>
    <row r="219" spans="1:12" ht="15" customHeight="1">
      <c r="A219" s="29"/>
      <c r="J219" s="81" t="s">
        <v>8</v>
      </c>
      <c r="L219" s="81" t="s">
        <v>8</v>
      </c>
    </row>
    <row r="220" spans="1:12" ht="9.75" customHeight="1">
      <c r="A220" s="29"/>
      <c r="L220" s="81"/>
    </row>
    <row r="221" spans="1:12" ht="15" customHeight="1">
      <c r="A221" s="29"/>
      <c r="B221" s="25" t="s">
        <v>184</v>
      </c>
      <c r="J221" s="58"/>
      <c r="L221" s="58"/>
    </row>
    <row r="222" spans="1:12" ht="15" customHeight="1">
      <c r="A222" s="29"/>
      <c r="C222" s="25" t="s">
        <v>185</v>
      </c>
      <c r="J222" s="58">
        <v>-1570011</v>
      </c>
      <c r="L222" s="58">
        <v>-9951253</v>
      </c>
    </row>
    <row r="223" spans="1:12" ht="15" customHeight="1">
      <c r="A223" s="29"/>
      <c r="C223" s="25" t="s">
        <v>186</v>
      </c>
      <c r="J223" s="58">
        <v>-920190</v>
      </c>
      <c r="L223" s="58">
        <v>-725997</v>
      </c>
    </row>
    <row r="224" spans="1:12" ht="15" customHeight="1" thickBot="1">
      <c r="A224" s="29"/>
      <c r="J224" s="84">
        <v>-2490201</v>
      </c>
      <c r="L224" s="84">
        <v>-10677250</v>
      </c>
    </row>
    <row r="225" spans="1:12" ht="15" customHeight="1">
      <c r="A225" s="29"/>
      <c r="J225" s="66"/>
      <c r="L225" s="66"/>
    </row>
    <row r="226" spans="1:12" ht="15" customHeight="1">
      <c r="A226" s="29"/>
      <c r="J226" s="66"/>
      <c r="L226" s="66"/>
    </row>
    <row r="227" spans="1:12" ht="15" customHeight="1">
      <c r="A227" s="29"/>
      <c r="J227" s="66"/>
      <c r="L227" s="66"/>
    </row>
    <row r="228" spans="1:12" ht="15" customHeight="1">
      <c r="A228" s="29"/>
      <c r="J228" s="66"/>
      <c r="L228" s="66"/>
    </row>
    <row r="229" spans="1:2" ht="15" customHeight="1">
      <c r="A229" s="79" t="s">
        <v>284</v>
      </c>
      <c r="B229" s="29" t="s">
        <v>187</v>
      </c>
    </row>
    <row r="230" ht="15" customHeight="1">
      <c r="A230" s="29"/>
    </row>
    <row r="231" spans="1:2" ht="15" customHeight="1">
      <c r="A231" s="29"/>
      <c r="B231" s="25" t="s">
        <v>316</v>
      </c>
    </row>
    <row r="232" spans="1:2" ht="15" customHeight="1">
      <c r="A232" s="29"/>
      <c r="B232" s="25">
        <v>2003</v>
      </c>
    </row>
    <row r="233" ht="15" customHeight="1" hidden="1">
      <c r="A233" s="29"/>
    </row>
    <row r="234" ht="15" customHeight="1" hidden="1">
      <c r="A234" s="29"/>
    </row>
    <row r="235" ht="15" customHeight="1" hidden="1">
      <c r="A235" s="29"/>
    </row>
    <row r="236" ht="15" customHeight="1" hidden="1">
      <c r="A236" s="29"/>
    </row>
    <row r="237" ht="15" customHeight="1" hidden="1">
      <c r="A237" s="29"/>
    </row>
    <row r="238" ht="15" customHeight="1" hidden="1">
      <c r="A238" s="29"/>
    </row>
    <row r="239" ht="15" customHeight="1" hidden="1">
      <c r="A239" s="29"/>
    </row>
    <row r="240" ht="15" customHeight="1" hidden="1">
      <c r="A240" s="29"/>
    </row>
    <row r="241" ht="15" customHeight="1" hidden="1">
      <c r="A241" s="29"/>
    </row>
    <row r="242" ht="15" customHeight="1" hidden="1">
      <c r="A242" s="29"/>
    </row>
    <row r="243" ht="15" customHeight="1" hidden="1">
      <c r="A243" s="29"/>
    </row>
    <row r="244" ht="15" customHeight="1" hidden="1">
      <c r="A244" s="29"/>
    </row>
    <row r="245" ht="15" customHeight="1">
      <c r="A245" s="29"/>
    </row>
    <row r="246" spans="1:12" ht="15" customHeight="1">
      <c r="A246" s="79" t="s">
        <v>285</v>
      </c>
      <c r="B246" s="29" t="s">
        <v>253</v>
      </c>
      <c r="J246" s="81" t="s">
        <v>249</v>
      </c>
      <c r="K246" s="81"/>
      <c r="L246" s="81" t="s">
        <v>297</v>
      </c>
    </row>
    <row r="247" spans="1:12" ht="15" customHeight="1">
      <c r="A247" s="29"/>
      <c r="J247" s="81" t="s">
        <v>293</v>
      </c>
      <c r="K247" s="81"/>
      <c r="L247" s="81" t="s">
        <v>293</v>
      </c>
    </row>
    <row r="248" spans="1:12" ht="15" customHeight="1">
      <c r="A248" s="29"/>
      <c r="J248" s="81" t="s">
        <v>8</v>
      </c>
      <c r="K248" s="81"/>
      <c r="L248" s="81" t="s">
        <v>8</v>
      </c>
    </row>
    <row r="249" ht="15" customHeight="1">
      <c r="A249" s="29"/>
    </row>
    <row r="250" spans="1:12" ht="15" customHeight="1">
      <c r="A250" s="29"/>
      <c r="C250" s="25" t="s">
        <v>254</v>
      </c>
      <c r="J250" s="58">
        <v>0</v>
      </c>
      <c r="K250" s="58"/>
      <c r="L250" s="58">
        <v>0</v>
      </c>
    </row>
    <row r="251" spans="1:12" ht="15" customHeight="1">
      <c r="A251" s="29"/>
      <c r="C251" s="25" t="s">
        <v>255</v>
      </c>
      <c r="J251" s="58">
        <v>0</v>
      </c>
      <c r="K251" s="58"/>
      <c r="L251" s="58">
        <v>0</v>
      </c>
    </row>
    <row r="252" spans="1:12" ht="15" customHeight="1">
      <c r="A252" s="29"/>
      <c r="C252" s="25" t="s">
        <v>256</v>
      </c>
      <c r="J252" s="58">
        <v>0</v>
      </c>
      <c r="K252" s="58"/>
      <c r="L252" s="58">
        <v>0</v>
      </c>
    </row>
    <row r="253" ht="15" customHeight="1">
      <c r="A253" s="29"/>
    </row>
    <row r="254" spans="1:12" ht="15" customHeight="1">
      <c r="A254" s="29"/>
      <c r="L254" s="81" t="s">
        <v>260</v>
      </c>
    </row>
    <row r="255" spans="1:12" ht="15" customHeight="1">
      <c r="A255" s="29"/>
      <c r="L255" s="81" t="s">
        <v>293</v>
      </c>
    </row>
    <row r="256" spans="1:12" ht="15" customHeight="1">
      <c r="A256" s="29"/>
      <c r="L256" s="81" t="s">
        <v>8</v>
      </c>
    </row>
    <row r="257" ht="15" customHeight="1">
      <c r="A257" s="29"/>
    </row>
    <row r="258" spans="1:3" ht="15" customHeight="1">
      <c r="A258" s="29"/>
      <c r="C258" s="25" t="s">
        <v>257</v>
      </c>
    </row>
    <row r="259" spans="1:12" ht="15" customHeight="1">
      <c r="A259" s="29"/>
      <c r="C259" s="25" t="s">
        <v>116</v>
      </c>
      <c r="L259" s="58">
        <v>25000</v>
      </c>
    </row>
    <row r="260" spans="1:12" ht="15" customHeight="1">
      <c r="A260" s="29"/>
      <c r="C260" s="25" t="s">
        <v>258</v>
      </c>
      <c r="L260" s="58">
        <v>25000</v>
      </c>
    </row>
    <row r="261" spans="1:12" ht="15" customHeight="1" thickBot="1">
      <c r="A261" s="29"/>
      <c r="C261" s="25" t="s">
        <v>259</v>
      </c>
      <c r="L261" s="134">
        <v>16212</v>
      </c>
    </row>
    <row r="262" spans="1:12" ht="15" customHeight="1">
      <c r="A262" s="29"/>
      <c r="L262" s="58"/>
    </row>
    <row r="263" spans="1:2" ht="15" customHeight="1">
      <c r="A263" s="79" t="s">
        <v>286</v>
      </c>
      <c r="B263" s="29" t="s">
        <v>188</v>
      </c>
    </row>
    <row r="264" spans="1:12" ht="15" customHeight="1">
      <c r="A264" s="29"/>
      <c r="J264" s="29"/>
      <c r="L264" s="81" t="s">
        <v>260</v>
      </c>
    </row>
    <row r="265" spans="1:12" ht="15" customHeight="1">
      <c r="A265" s="29"/>
      <c r="J265" s="81"/>
      <c r="L265" s="81" t="s">
        <v>293</v>
      </c>
    </row>
    <row r="266" spans="1:12" ht="15" customHeight="1">
      <c r="A266" s="29"/>
      <c r="L266" s="81" t="s">
        <v>8</v>
      </c>
    </row>
    <row r="267" spans="1:12" ht="15" customHeight="1">
      <c r="A267" s="29"/>
      <c r="L267" s="81"/>
    </row>
    <row r="268" spans="1:2" ht="15" customHeight="1">
      <c r="A268" s="29"/>
      <c r="B268" s="25" t="s">
        <v>189</v>
      </c>
    </row>
    <row r="269" spans="1:12" ht="15" customHeight="1">
      <c r="A269" s="29"/>
      <c r="C269" s="25" t="s">
        <v>190</v>
      </c>
      <c r="L269" s="58">
        <v>32596190</v>
      </c>
    </row>
    <row r="270" spans="1:12" ht="15" customHeight="1">
      <c r="A270" s="29"/>
      <c r="L270" s="58"/>
    </row>
    <row r="271" spans="1:12" ht="15" customHeight="1">
      <c r="A271" s="29"/>
      <c r="B271" s="25" t="s">
        <v>191</v>
      </c>
      <c r="L271" s="58"/>
    </row>
    <row r="272" spans="1:12" ht="15" customHeight="1">
      <c r="A272" s="29"/>
      <c r="C272" s="25" t="s">
        <v>190</v>
      </c>
      <c r="L272" s="58">
        <v>28120611</v>
      </c>
    </row>
    <row r="273" spans="1:12" ht="15" customHeight="1">
      <c r="A273" s="29"/>
      <c r="L273" s="58"/>
    </row>
    <row r="274" spans="1:12" ht="15" customHeight="1" thickBot="1">
      <c r="A274" s="29"/>
      <c r="L274" s="84">
        <v>60716801</v>
      </c>
    </row>
    <row r="275" spans="1:10" ht="15" customHeight="1">
      <c r="A275" s="29"/>
      <c r="J275" s="58"/>
    </row>
    <row r="276" spans="1:10" ht="15" customHeight="1">
      <c r="A276" s="29"/>
      <c r="J276" s="58"/>
    </row>
    <row r="277" spans="1:10" ht="15" customHeight="1">
      <c r="A277" s="29"/>
      <c r="J277" s="58"/>
    </row>
    <row r="278" spans="1:10" ht="15" customHeight="1">
      <c r="A278" s="29"/>
      <c r="J278" s="58"/>
    </row>
    <row r="279" spans="1:2" ht="15" customHeight="1">
      <c r="A279" s="79" t="s">
        <v>287</v>
      </c>
      <c r="B279" s="29" t="s">
        <v>192</v>
      </c>
    </row>
    <row r="280" spans="1:2" ht="15" customHeight="1">
      <c r="A280" s="79"/>
      <c r="B280" s="29"/>
    </row>
    <row r="281" spans="1:2" ht="15" customHeight="1">
      <c r="A281" s="79"/>
      <c r="B281" s="29"/>
    </row>
    <row r="282" spans="1:2" ht="15" customHeight="1">
      <c r="A282" s="79"/>
      <c r="B282" s="29"/>
    </row>
    <row r="283" spans="1:2" ht="15" customHeight="1">
      <c r="A283" s="79"/>
      <c r="B283" s="29"/>
    </row>
    <row r="284" spans="1:2" ht="15" customHeight="1">
      <c r="A284" s="79"/>
      <c r="B284" s="29"/>
    </row>
    <row r="285" spans="1:2" ht="15" customHeight="1">
      <c r="A285" s="79"/>
      <c r="B285" s="29"/>
    </row>
    <row r="286" spans="1:2" ht="15" customHeight="1">
      <c r="A286" s="79"/>
      <c r="B286" s="29"/>
    </row>
    <row r="287" spans="1:2" ht="15" customHeight="1">
      <c r="A287" s="79"/>
      <c r="B287" s="29"/>
    </row>
    <row r="288" spans="1:2" ht="15" customHeight="1">
      <c r="A288" s="79"/>
      <c r="B288" s="29"/>
    </row>
    <row r="289" spans="1:2" ht="15" customHeight="1">
      <c r="A289" s="79"/>
      <c r="B289" s="29"/>
    </row>
    <row r="290" spans="1:2" ht="15" customHeight="1">
      <c r="A290" s="79"/>
      <c r="B290" s="29"/>
    </row>
    <row r="291" spans="1:2" ht="15" customHeight="1">
      <c r="A291" s="79"/>
      <c r="B291" s="29"/>
    </row>
    <row r="292" spans="1:2" ht="15" customHeight="1">
      <c r="A292" s="79"/>
      <c r="B292" s="29"/>
    </row>
    <row r="293" spans="1:2" ht="15" customHeight="1">
      <c r="A293" s="79"/>
      <c r="B293" s="29"/>
    </row>
    <row r="294" spans="1:2" ht="15" customHeight="1">
      <c r="A294" s="79"/>
      <c r="B294" s="29"/>
    </row>
    <row r="295" spans="1:2" ht="15" customHeight="1">
      <c r="A295" s="79"/>
      <c r="B295" s="29"/>
    </row>
    <row r="296" spans="1:2" ht="15" customHeight="1">
      <c r="A296" s="79"/>
      <c r="B296" s="29"/>
    </row>
    <row r="297" spans="1:2" ht="15" customHeight="1">
      <c r="A297" s="79"/>
      <c r="B297" s="29"/>
    </row>
    <row r="298" spans="1:2" ht="15" customHeight="1">
      <c r="A298" s="79"/>
      <c r="B298" s="29"/>
    </row>
    <row r="299" spans="1:2" ht="15" customHeight="1">
      <c r="A299" s="79"/>
      <c r="B299" s="29"/>
    </row>
    <row r="300" spans="1:2" ht="15" customHeight="1">
      <c r="A300" s="79"/>
      <c r="B300" s="29"/>
    </row>
    <row r="301" spans="1:2" ht="12.75" customHeight="1">
      <c r="A301" s="79"/>
      <c r="B301" s="29"/>
    </row>
    <row r="302" spans="1:2" ht="15" customHeight="1">
      <c r="A302" s="79" t="s">
        <v>288</v>
      </c>
      <c r="B302" s="29" t="s">
        <v>243</v>
      </c>
    </row>
    <row r="303" spans="1:2" ht="15" customHeight="1">
      <c r="A303" s="79"/>
      <c r="B303" s="29"/>
    </row>
    <row r="304" spans="1:2" ht="15" customHeight="1">
      <c r="A304" s="79"/>
      <c r="B304" s="29"/>
    </row>
    <row r="305" ht="15" customHeight="1">
      <c r="A305" s="29"/>
    </row>
    <row r="306" ht="15" customHeight="1">
      <c r="A306" s="29"/>
    </row>
    <row r="307" ht="7.5" customHeight="1">
      <c r="A307" s="29"/>
    </row>
    <row r="308" spans="1:2" ht="15" customHeight="1">
      <c r="A308" s="79" t="s">
        <v>272</v>
      </c>
      <c r="B308" s="29" t="s">
        <v>193</v>
      </c>
    </row>
    <row r="309" ht="15" customHeight="1">
      <c r="A309" s="29"/>
    </row>
    <row r="310" spans="1:3" ht="15" customHeight="1">
      <c r="A310" s="29"/>
      <c r="B310" s="25" t="s">
        <v>9</v>
      </c>
      <c r="C310" s="29" t="s">
        <v>194</v>
      </c>
    </row>
    <row r="311" ht="15" customHeight="1">
      <c r="A311" s="29"/>
    </row>
    <row r="312" ht="15" customHeight="1">
      <c r="A312" s="29"/>
    </row>
    <row r="313" ht="15" customHeight="1">
      <c r="A313" s="29"/>
    </row>
    <row r="314" ht="15" customHeight="1">
      <c r="A314" s="29"/>
    </row>
    <row r="315" ht="15" customHeight="1">
      <c r="A315" s="29"/>
    </row>
    <row r="316" spans="1:12" ht="15" customHeight="1">
      <c r="A316" s="29"/>
      <c r="J316" s="81" t="s">
        <v>249</v>
      </c>
      <c r="K316" s="81"/>
      <c r="L316" s="81" t="s">
        <v>297</v>
      </c>
    </row>
    <row r="317" spans="1:12" ht="15" customHeight="1">
      <c r="A317" s="29"/>
      <c r="J317" s="81" t="s">
        <v>293</v>
      </c>
      <c r="K317" s="81"/>
      <c r="L317" s="81" t="s">
        <v>293</v>
      </c>
    </row>
    <row r="318" ht="15" customHeight="1">
      <c r="A318" s="29"/>
    </row>
    <row r="319" spans="1:12" ht="15" customHeight="1">
      <c r="A319" s="29"/>
      <c r="C319" s="25" t="s">
        <v>196</v>
      </c>
      <c r="J319" s="58">
        <v>-8001515.434634691</v>
      </c>
      <c r="L319" s="58">
        <v>49986.32082266547</v>
      </c>
    </row>
    <row r="320" spans="1:12" ht="15" customHeight="1">
      <c r="A320" s="29"/>
      <c r="C320" s="25" t="s">
        <v>200</v>
      </c>
      <c r="J320" s="58">
        <v>69651596</v>
      </c>
      <c r="L320" s="135">
        <v>69651596</v>
      </c>
    </row>
    <row r="321" spans="1:12" ht="15" customHeight="1" thickBot="1">
      <c r="A321" s="29"/>
      <c r="C321" s="25" t="s">
        <v>197</v>
      </c>
      <c r="J321" s="72">
        <v>-11.49</v>
      </c>
      <c r="L321" s="136">
        <v>0.07</v>
      </c>
    </row>
    <row r="322" spans="1:12" ht="15" customHeight="1">
      <c r="A322" s="29"/>
      <c r="J322" s="133"/>
      <c r="L322" s="178"/>
    </row>
    <row r="323" spans="1:12" ht="15" customHeight="1">
      <c r="A323" s="29"/>
      <c r="J323" s="133"/>
      <c r="L323" s="178"/>
    </row>
    <row r="324" spans="1:12" ht="15" customHeight="1">
      <c r="A324" s="29"/>
      <c r="J324" s="133"/>
      <c r="L324" s="178"/>
    </row>
    <row r="325" spans="1:12" ht="15" customHeight="1">
      <c r="A325" s="29"/>
      <c r="J325" s="133"/>
      <c r="L325" s="178"/>
    </row>
    <row r="326" spans="1:12" ht="15" customHeight="1">
      <c r="A326" s="29"/>
      <c r="J326" s="133"/>
      <c r="L326" s="178"/>
    </row>
    <row r="327" spans="1:12" ht="15" customHeight="1">
      <c r="A327" s="29"/>
      <c r="J327" s="133"/>
      <c r="L327" s="178"/>
    </row>
    <row r="328" spans="1:12" ht="15" customHeight="1">
      <c r="A328" s="29"/>
      <c r="J328" s="133"/>
      <c r="L328" s="178"/>
    </row>
    <row r="329" spans="1:2" ht="15" customHeight="1">
      <c r="A329" s="79" t="s">
        <v>272</v>
      </c>
      <c r="B329" s="29" t="s">
        <v>310</v>
      </c>
    </row>
    <row r="330" ht="15" customHeight="1">
      <c r="A330" s="29"/>
    </row>
    <row r="331" spans="1:3" ht="15" customHeight="1">
      <c r="A331" s="29"/>
      <c r="B331" s="25" t="s">
        <v>11</v>
      </c>
      <c r="C331" s="29" t="s">
        <v>198</v>
      </c>
    </row>
    <row r="332" ht="15" customHeight="1">
      <c r="A332" s="29"/>
    </row>
    <row r="333" ht="15" customHeight="1">
      <c r="A333" s="29"/>
    </row>
    <row r="334" ht="15" customHeight="1">
      <c r="A334" s="29"/>
    </row>
    <row r="335" ht="15" customHeight="1">
      <c r="A335" s="29"/>
    </row>
    <row r="336" ht="15" customHeight="1">
      <c r="A336" s="29"/>
    </row>
    <row r="337" ht="15" customHeight="1">
      <c r="A337" s="29"/>
    </row>
    <row r="338" spans="1:12" ht="15" customHeight="1">
      <c r="A338" s="29"/>
      <c r="J338" s="81" t="s">
        <v>249</v>
      </c>
      <c r="L338" s="81" t="s">
        <v>297</v>
      </c>
    </row>
    <row r="339" spans="1:12" ht="15" customHeight="1">
      <c r="A339" s="29"/>
      <c r="J339" s="81" t="s">
        <v>293</v>
      </c>
      <c r="L339" s="81" t="s">
        <v>293</v>
      </c>
    </row>
    <row r="340" ht="15" customHeight="1">
      <c r="A340" s="29"/>
    </row>
    <row r="341" spans="1:12" ht="15" customHeight="1">
      <c r="A341" s="29"/>
      <c r="C341" s="25" t="s">
        <v>196</v>
      </c>
      <c r="J341" s="85">
        <v>-8001515.434634691</v>
      </c>
      <c r="L341" s="85">
        <v>49986.32082266547</v>
      </c>
    </row>
    <row r="342" spans="1:12" ht="15" customHeight="1">
      <c r="A342" s="29"/>
      <c r="C342" s="25" t="s">
        <v>202</v>
      </c>
      <c r="J342" s="135">
        <v>153883.8</v>
      </c>
      <c r="K342" s="129"/>
      <c r="L342" s="135">
        <v>153883.8</v>
      </c>
    </row>
    <row r="343" spans="1:12" ht="15" customHeight="1">
      <c r="A343" s="29"/>
      <c r="C343" s="25" t="s">
        <v>199</v>
      </c>
      <c r="J343" s="175">
        <v>-7847631.634634691</v>
      </c>
      <c r="L343" s="128">
        <v>203870.12082266546</v>
      </c>
    </row>
    <row r="344" spans="1:12" ht="15" customHeight="1">
      <c r="A344" s="29"/>
      <c r="L344" s="129"/>
    </row>
    <row r="345" spans="1:12" ht="15" customHeight="1">
      <c r="A345" s="29"/>
      <c r="C345" s="25" t="s">
        <v>200</v>
      </c>
      <c r="J345" s="85">
        <v>69651596</v>
      </c>
      <c r="L345" s="130">
        <v>69651596</v>
      </c>
    </row>
    <row r="346" spans="1:12" ht="15" customHeight="1">
      <c r="A346" s="29"/>
      <c r="C346" s="25" t="s">
        <v>201</v>
      </c>
      <c r="J346" s="173">
        <v>28497000</v>
      </c>
      <c r="L346" s="174">
        <v>28497000</v>
      </c>
    </row>
    <row r="347" spans="1:12" ht="15" customHeight="1">
      <c r="A347" s="29"/>
      <c r="C347" s="25" t="s">
        <v>262</v>
      </c>
      <c r="J347" s="130">
        <v>98148596</v>
      </c>
      <c r="L347" s="130">
        <v>98148596</v>
      </c>
    </row>
    <row r="348" spans="1:12" ht="15" customHeight="1">
      <c r="A348" s="29"/>
      <c r="L348" s="129"/>
    </row>
    <row r="349" spans="1:12" ht="15" customHeight="1" thickBot="1">
      <c r="A349" s="29"/>
      <c r="C349" s="25" t="s">
        <v>244</v>
      </c>
      <c r="J349" s="136">
        <v>-8</v>
      </c>
      <c r="K349" s="68"/>
      <c r="L349" s="136">
        <v>0.21</v>
      </c>
    </row>
    <row r="350" ht="15" customHeight="1">
      <c r="A350" s="29"/>
    </row>
    <row r="351" spans="1:2" ht="15" customHeight="1">
      <c r="A351" s="79"/>
      <c r="B351" s="29"/>
    </row>
    <row r="352" spans="1:2" ht="15" customHeight="1">
      <c r="A352" s="79"/>
      <c r="B352" s="29"/>
    </row>
    <row r="353" ht="15" customHeight="1">
      <c r="A353" s="29"/>
    </row>
    <row r="354" ht="15" customHeight="1">
      <c r="A354" s="29"/>
    </row>
    <row r="355" ht="15" customHeight="1">
      <c r="A355" s="29"/>
    </row>
    <row r="356" ht="15" customHeight="1">
      <c r="A356" s="79"/>
    </row>
    <row r="357" ht="15" customHeight="1">
      <c r="A357" s="79"/>
    </row>
    <row r="358" ht="15" customHeight="1">
      <c r="A358" s="79"/>
    </row>
    <row r="359" ht="15" customHeight="1">
      <c r="A359" s="79"/>
    </row>
    <row r="360" ht="15" customHeight="1">
      <c r="A360" s="29"/>
    </row>
    <row r="361" ht="15" customHeight="1">
      <c r="A361" s="29"/>
    </row>
    <row r="362" ht="15" customHeight="1">
      <c r="A362" s="29"/>
    </row>
    <row r="363" ht="15" customHeight="1">
      <c r="A363" s="29"/>
    </row>
    <row r="364" ht="15" customHeight="1">
      <c r="A364" s="29"/>
    </row>
    <row r="365" spans="1:2" ht="15" customHeight="1">
      <c r="A365" s="79"/>
      <c r="B365" s="29"/>
    </row>
    <row r="366" ht="15" customHeight="1">
      <c r="A366" s="29"/>
    </row>
    <row r="367" ht="15" customHeight="1">
      <c r="A367" s="29"/>
    </row>
    <row r="368" ht="15" customHeight="1">
      <c r="A368" s="29"/>
    </row>
    <row r="369" ht="15" customHeight="1">
      <c r="A369" s="29"/>
    </row>
    <row r="370" ht="15" customHeight="1">
      <c r="A370" s="29"/>
    </row>
    <row r="371" ht="15" customHeight="1">
      <c r="A371" s="29"/>
    </row>
    <row r="372" ht="15" customHeight="1">
      <c r="A372" s="29"/>
    </row>
    <row r="373" ht="15" customHeight="1">
      <c r="A373" s="29"/>
    </row>
    <row r="374" ht="15" customHeight="1">
      <c r="A374" s="29"/>
    </row>
    <row r="375" ht="15" customHeight="1">
      <c r="A375" s="29"/>
    </row>
    <row r="376" ht="15" customHeight="1">
      <c r="A376" s="29"/>
    </row>
    <row r="377" ht="15" customHeight="1">
      <c r="A377" s="29"/>
    </row>
  </sheetData>
  <printOptions/>
  <pageMargins left="0.984251969" right="0.511811024" top="0.984251968503937" bottom="0.958661417" header="0.511811023622047" footer="0.511811023622047"/>
  <pageSetup firstPageNumber="11" useFirstPageNumber="1" horizontalDpi="600" verticalDpi="600" orientation="portrait" paperSize="9" r:id="rId4"/>
  <headerFooter alignWithMargins="0">
    <oddHeader>&amp;L&amp;"EY Gothic Cond Demi,Regular"         Company No: 561986-V</oddHeader>
    <oddFooter>&amp;C&amp;P</oddFooter>
  </headerFooter>
  <rowBreaks count="2" manualBreakCount="2">
    <brk id="110" max="12" man="1"/>
    <brk id="164" max="12" man="1"/>
  </rowBreaks>
  <drawing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T39"/>
  <sheetViews>
    <sheetView tabSelected="1" workbookViewId="0" topLeftCell="A7">
      <pane xSplit="3" ySplit="8" topLeftCell="D15" activePane="bottomRight" state="frozen"/>
      <selection pane="topLeft" activeCell="A7" sqref="A7"/>
      <selection pane="topRight" activeCell="D7" sqref="D7"/>
      <selection pane="bottomLeft" activeCell="A15" sqref="A15"/>
      <selection pane="bottomRight" activeCell="B10" sqref="B10"/>
    </sheetView>
  </sheetViews>
  <sheetFormatPr defaultColWidth="9.140625" defaultRowHeight="14.25" customHeight="1"/>
  <cols>
    <col min="1" max="1" width="5.7109375" style="32" customWidth="1"/>
    <col min="2" max="2" width="25.7109375" style="32" customWidth="1"/>
    <col min="3" max="3" width="17.7109375" style="32" customWidth="1"/>
    <col min="4" max="4" width="12.7109375" style="32" customWidth="1"/>
    <col min="5" max="5" width="1.7109375" style="32" customWidth="1"/>
    <col min="6" max="6" width="11.7109375" style="32" customWidth="1"/>
    <col min="7" max="7" width="1.7109375" style="32" customWidth="1"/>
    <col min="8" max="8" width="11.28125" style="32" customWidth="1"/>
    <col min="9" max="9" width="1.7109375" style="32" customWidth="1"/>
    <col min="10" max="10" width="11.421875" style="32" customWidth="1"/>
    <col min="11" max="11" width="1.7109375" style="32" customWidth="1"/>
    <col min="12" max="12" width="10.28125" style="32" customWidth="1"/>
    <col min="13" max="13" width="1.7109375" style="32" customWidth="1"/>
    <col min="14" max="14" width="9.7109375" style="32" customWidth="1"/>
    <col min="15" max="15" width="1.7109375" style="32" customWidth="1"/>
    <col min="16" max="16" width="11.7109375" style="32" customWidth="1"/>
    <col min="17" max="17" width="1.7109375" style="32" customWidth="1"/>
    <col min="18" max="18" width="11.28125" style="32" customWidth="1"/>
    <col min="19" max="19" width="1.7109375" style="32" customWidth="1"/>
    <col min="20" max="20" width="14.140625" style="32" customWidth="1"/>
    <col min="21" max="21" width="0.85546875" style="32" customWidth="1"/>
    <col min="22" max="16384" width="9.140625" style="32" customWidth="1"/>
  </cols>
  <sheetData>
    <row r="1" spans="1:20" ht="14.25" customHeight="1">
      <c r="A1" s="30" t="s">
        <v>203</v>
      </c>
      <c r="B1" s="31"/>
      <c r="C1" s="31"/>
      <c r="D1" s="31"/>
      <c r="E1" s="31"/>
      <c r="F1" s="31"/>
      <c r="G1" s="31"/>
      <c r="H1" s="31"/>
      <c r="I1" s="31"/>
      <c r="J1" s="31"/>
      <c r="K1" s="31"/>
      <c r="L1" s="31"/>
      <c r="M1" s="31"/>
      <c r="N1" s="31"/>
      <c r="O1" s="31"/>
      <c r="P1" s="31"/>
      <c r="Q1" s="31"/>
      <c r="R1" s="31"/>
      <c r="S1" s="31"/>
      <c r="T1" s="31"/>
    </row>
    <row r="2" spans="1:20" ht="14.25" customHeight="1">
      <c r="A2" s="31" t="s">
        <v>0</v>
      </c>
      <c r="B2" s="31"/>
      <c r="C2" s="31"/>
      <c r="D2" s="31"/>
      <c r="E2" s="31"/>
      <c r="F2" s="31"/>
      <c r="G2" s="31"/>
      <c r="H2" s="31"/>
      <c r="I2" s="31"/>
      <c r="J2" s="31"/>
      <c r="K2" s="31"/>
      <c r="L2" s="31"/>
      <c r="M2" s="31"/>
      <c r="N2" s="31"/>
      <c r="O2" s="31"/>
      <c r="P2" s="31"/>
      <c r="Q2" s="31"/>
      <c r="R2" s="31" t="s">
        <v>291</v>
      </c>
      <c r="S2" s="31"/>
      <c r="T2" s="31"/>
    </row>
    <row r="3" spans="1:20" ht="14.25" customHeight="1">
      <c r="A3" s="30"/>
      <c r="B3" s="31"/>
      <c r="C3" s="31"/>
      <c r="D3" s="31"/>
      <c r="E3" s="31"/>
      <c r="F3" s="31"/>
      <c r="G3" s="31"/>
      <c r="H3" s="31"/>
      <c r="I3" s="31"/>
      <c r="J3" s="31"/>
      <c r="K3" s="31"/>
      <c r="L3" s="31"/>
      <c r="M3" s="31"/>
      <c r="N3" s="31"/>
      <c r="O3" s="31"/>
      <c r="P3" s="31"/>
      <c r="Q3" s="31"/>
      <c r="R3" s="31"/>
      <c r="S3" s="31"/>
      <c r="T3" s="31"/>
    </row>
    <row r="4" spans="1:20" ht="14.25" customHeight="1">
      <c r="A4" s="30"/>
      <c r="B4" s="31"/>
      <c r="C4" s="31"/>
      <c r="D4" s="31"/>
      <c r="E4" s="31"/>
      <c r="F4" s="31"/>
      <c r="G4" s="31"/>
      <c r="H4" s="31"/>
      <c r="I4" s="31"/>
      <c r="J4" s="31"/>
      <c r="K4" s="31"/>
      <c r="L4" s="31"/>
      <c r="M4" s="31"/>
      <c r="N4" s="31"/>
      <c r="O4" s="31"/>
      <c r="P4" s="31"/>
      <c r="Q4" s="31"/>
      <c r="R4" s="31"/>
      <c r="S4" s="31"/>
      <c r="T4" s="31"/>
    </row>
    <row r="5" spans="1:20" ht="14.25" customHeight="1">
      <c r="A5" s="33" t="s">
        <v>50</v>
      </c>
      <c r="B5" s="31"/>
      <c r="C5" s="31"/>
      <c r="D5" s="31"/>
      <c r="E5" s="31"/>
      <c r="F5" s="31"/>
      <c r="G5" s="31"/>
      <c r="H5" s="31"/>
      <c r="I5" s="31"/>
      <c r="J5" s="31"/>
      <c r="K5" s="31"/>
      <c r="L5" s="31"/>
      <c r="M5" s="31"/>
      <c r="N5" s="31"/>
      <c r="O5" s="31"/>
      <c r="P5" s="31"/>
      <c r="Q5" s="31"/>
      <c r="R5" s="31"/>
      <c r="S5" s="31"/>
      <c r="T5" s="31"/>
    </row>
    <row r="6" spans="1:20" ht="14.25" customHeight="1">
      <c r="A6" s="33"/>
      <c r="B6" s="31"/>
      <c r="C6" s="31"/>
      <c r="D6" s="31"/>
      <c r="E6" s="31"/>
      <c r="F6" s="31"/>
      <c r="G6" s="31"/>
      <c r="H6" s="31"/>
      <c r="I6" s="31"/>
      <c r="J6" s="31"/>
      <c r="K6" s="31"/>
      <c r="L6" s="31"/>
      <c r="M6" s="31"/>
      <c r="N6" s="31"/>
      <c r="O6" s="31"/>
      <c r="P6" s="31"/>
      <c r="Q6" s="31"/>
      <c r="R6" s="31"/>
      <c r="S6" s="31"/>
      <c r="T6" s="31"/>
    </row>
    <row r="7" spans="1:20" ht="14.25" customHeight="1">
      <c r="A7" s="31"/>
      <c r="B7" s="31"/>
      <c r="C7" s="31"/>
      <c r="D7" s="31"/>
      <c r="E7" s="31"/>
      <c r="F7" s="31"/>
      <c r="G7" s="31"/>
      <c r="H7" s="31"/>
      <c r="I7" s="31"/>
      <c r="J7" s="31"/>
      <c r="K7" s="31"/>
      <c r="L7" s="31"/>
      <c r="M7" s="31"/>
      <c r="N7" s="31"/>
      <c r="O7" s="31"/>
      <c r="P7" s="31"/>
      <c r="Q7" s="31"/>
      <c r="R7" s="31"/>
      <c r="S7" s="31"/>
      <c r="T7" s="31"/>
    </row>
    <row r="8" spans="1:20" ht="14.25" customHeight="1">
      <c r="A8" s="34"/>
      <c r="B8" s="30" t="s">
        <v>98</v>
      </c>
      <c r="C8" s="30"/>
      <c r="D8" s="30"/>
      <c r="E8" s="30"/>
      <c r="H8" s="30"/>
      <c r="I8" s="30"/>
      <c r="S8" s="31"/>
      <c r="T8" s="31"/>
    </row>
    <row r="9" spans="1:20" ht="14.25" customHeight="1">
      <c r="A9" s="34"/>
      <c r="B9" s="30"/>
      <c r="C9" s="30"/>
      <c r="D9" s="30"/>
      <c r="E9" s="30"/>
      <c r="H9" s="30"/>
      <c r="I9" s="30"/>
      <c r="P9" s="35" t="s">
        <v>51</v>
      </c>
      <c r="Q9" s="31"/>
      <c r="R9" s="35" t="s">
        <v>52</v>
      </c>
      <c r="S9" s="31"/>
      <c r="T9" s="31"/>
    </row>
    <row r="10" spans="1:20" ht="14.25" customHeight="1">
      <c r="A10" s="34"/>
      <c r="B10" s="35"/>
      <c r="C10" s="35"/>
      <c r="D10" s="35"/>
      <c r="E10" s="35"/>
      <c r="F10" s="35" t="s">
        <v>53</v>
      </c>
      <c r="G10" s="35"/>
      <c r="H10" s="35"/>
      <c r="I10" s="35"/>
      <c r="J10" s="35"/>
      <c r="K10" s="35"/>
      <c r="L10" s="35"/>
      <c r="M10" s="35"/>
      <c r="N10" s="35"/>
      <c r="O10" s="35"/>
      <c r="P10" s="35" t="s">
        <v>54</v>
      </c>
      <c r="Q10" s="35"/>
      <c r="R10" s="35" t="s">
        <v>55</v>
      </c>
      <c r="S10" s="35"/>
      <c r="T10" s="35"/>
    </row>
    <row r="11" spans="1:20" ht="14.25" customHeight="1">
      <c r="A11" s="34"/>
      <c r="B11" s="35"/>
      <c r="C11" s="35"/>
      <c r="D11" s="35"/>
      <c r="E11" s="35"/>
      <c r="F11" s="35" t="s">
        <v>56</v>
      </c>
      <c r="G11" s="35"/>
      <c r="H11" s="35" t="s">
        <v>83</v>
      </c>
      <c r="I11" s="35"/>
      <c r="J11" s="35"/>
      <c r="K11" s="35"/>
      <c r="L11" s="35"/>
      <c r="M11" s="35"/>
      <c r="N11" s="35"/>
      <c r="O11" s="35"/>
      <c r="P11" s="35" t="s">
        <v>57</v>
      </c>
      <c r="Q11" s="35"/>
      <c r="R11" s="35" t="s">
        <v>58</v>
      </c>
      <c r="S11" s="35"/>
      <c r="T11" s="35"/>
    </row>
    <row r="12" spans="1:20" ht="14.25" customHeight="1">
      <c r="A12" s="34"/>
      <c r="B12" s="35"/>
      <c r="C12" s="35"/>
      <c r="D12" s="35" t="s">
        <v>59</v>
      </c>
      <c r="E12" s="35"/>
      <c r="F12" s="35" t="s">
        <v>60</v>
      </c>
      <c r="G12" s="35"/>
      <c r="H12" s="35" t="s">
        <v>56</v>
      </c>
      <c r="I12" s="35"/>
      <c r="J12" s="35" t="s">
        <v>74</v>
      </c>
      <c r="K12" s="35"/>
      <c r="L12" s="35" t="s">
        <v>61</v>
      </c>
      <c r="M12" s="35"/>
      <c r="N12" s="35" t="s">
        <v>62</v>
      </c>
      <c r="O12" s="35"/>
      <c r="P12" s="35" t="s">
        <v>63</v>
      </c>
      <c r="Q12" s="35"/>
      <c r="R12" s="35" t="s">
        <v>64</v>
      </c>
      <c r="S12" s="35"/>
      <c r="T12" s="35"/>
    </row>
    <row r="13" spans="1:20" ht="14.25" customHeight="1">
      <c r="A13" s="34"/>
      <c r="B13" s="35"/>
      <c r="C13" s="35"/>
      <c r="D13" s="35" t="s">
        <v>65</v>
      </c>
      <c r="E13" s="35"/>
      <c r="F13" s="35" t="s">
        <v>66</v>
      </c>
      <c r="G13" s="35"/>
      <c r="H13" s="35" t="s">
        <v>65</v>
      </c>
      <c r="I13" s="35"/>
      <c r="J13" s="35" t="s">
        <v>67</v>
      </c>
      <c r="K13" s="35"/>
      <c r="L13" s="35" t="s">
        <v>68</v>
      </c>
      <c r="M13" s="35"/>
      <c r="N13" s="35" t="s">
        <v>69</v>
      </c>
      <c r="O13" s="35"/>
      <c r="P13" s="35" t="s">
        <v>70</v>
      </c>
      <c r="Q13" s="35"/>
      <c r="R13" s="35" t="s">
        <v>71</v>
      </c>
      <c r="S13" s="35"/>
      <c r="T13" s="35" t="s">
        <v>35</v>
      </c>
    </row>
    <row r="14" spans="1:20" ht="14.25" customHeight="1">
      <c r="A14" s="34"/>
      <c r="B14" s="36" t="s">
        <v>6</v>
      </c>
      <c r="C14" s="35"/>
      <c r="D14" s="35" t="s">
        <v>8</v>
      </c>
      <c r="E14" s="35"/>
      <c r="F14" s="35" t="s">
        <v>8</v>
      </c>
      <c r="G14" s="35"/>
      <c r="H14" s="35" t="s">
        <v>8</v>
      </c>
      <c r="I14" s="35"/>
      <c r="J14" s="35" t="s">
        <v>8</v>
      </c>
      <c r="K14" s="35"/>
      <c r="L14" s="35" t="s">
        <v>8</v>
      </c>
      <c r="M14" s="35"/>
      <c r="N14" s="35" t="s">
        <v>8</v>
      </c>
      <c r="O14" s="35"/>
      <c r="P14" s="35" t="s">
        <v>8</v>
      </c>
      <c r="Q14" s="35"/>
      <c r="R14" s="35" t="s">
        <v>8</v>
      </c>
      <c r="S14" s="35"/>
      <c r="T14" s="35" t="s">
        <v>8</v>
      </c>
    </row>
    <row r="15" spans="1:20" ht="14.25" customHeight="1">
      <c r="A15" s="34"/>
      <c r="B15" s="36"/>
      <c r="C15" s="35"/>
      <c r="D15" s="35"/>
      <c r="E15" s="35"/>
      <c r="F15" s="35"/>
      <c r="G15" s="35"/>
      <c r="H15" s="35"/>
      <c r="I15" s="35"/>
      <c r="J15" s="35"/>
      <c r="K15" s="35"/>
      <c r="L15" s="35"/>
      <c r="M15" s="35"/>
      <c r="N15" s="35"/>
      <c r="O15" s="35"/>
      <c r="P15" s="35"/>
      <c r="Q15" s="35"/>
      <c r="R15" s="35"/>
      <c r="S15" s="35"/>
      <c r="T15" s="35"/>
    </row>
    <row r="16" spans="2:20" ht="14.25" customHeight="1">
      <c r="B16" s="36" t="s">
        <v>72</v>
      </c>
      <c r="T16" s="179"/>
    </row>
    <row r="17" ht="14.25" customHeight="1">
      <c r="B17" s="36"/>
    </row>
    <row r="18" spans="2:20" ht="14.25" customHeight="1">
      <c r="B18" s="37" t="s">
        <v>124</v>
      </c>
      <c r="D18" s="2">
        <v>108879401</v>
      </c>
      <c r="E18" s="2"/>
      <c r="F18" s="2">
        <v>12077408</v>
      </c>
      <c r="G18" s="2"/>
      <c r="H18" s="2">
        <v>164917</v>
      </c>
      <c r="I18" s="2"/>
      <c r="J18" s="2">
        <v>3830700</v>
      </c>
      <c r="K18" s="2"/>
      <c r="L18" s="2">
        <v>1615909</v>
      </c>
      <c r="M18" s="2"/>
      <c r="N18" s="2">
        <v>70004</v>
      </c>
      <c r="O18" s="2"/>
      <c r="P18" s="2">
        <v>794009</v>
      </c>
      <c r="Q18" s="2"/>
      <c r="R18" s="2">
        <f>391513+1</f>
        <v>391514</v>
      </c>
      <c r="S18" s="2">
        <v>0</v>
      </c>
      <c r="T18" s="2">
        <f>SUM(D18:R18)</f>
        <v>127823862</v>
      </c>
    </row>
    <row r="19" spans="2:20" ht="14.25" customHeight="1">
      <c r="B19" s="63" t="s">
        <v>73</v>
      </c>
      <c r="D19" s="69">
        <f>'[2]Notes to account'!$AJ$61</f>
        <v>1769013</v>
      </c>
      <c r="E19" s="69"/>
      <c r="F19" s="69">
        <f>'[1]Notes to account'!$AJ$62</f>
        <v>220618</v>
      </c>
      <c r="G19" s="69"/>
      <c r="H19" s="69">
        <f>'[1]Notes to account'!$AJ$63</f>
        <v>821</v>
      </c>
      <c r="I19" s="69"/>
      <c r="J19" s="69">
        <f>'[1]Notes to account'!$AJ$64</f>
        <v>21900</v>
      </c>
      <c r="K19" s="69"/>
      <c r="L19" s="187" t="s">
        <v>317</v>
      </c>
      <c r="M19" s="69"/>
      <c r="N19" s="187" t="s">
        <v>317</v>
      </c>
      <c r="O19" s="69"/>
      <c r="P19" s="69">
        <f>'[1]Notes to account'!$AJ$67</f>
        <v>60329</v>
      </c>
      <c r="Q19" s="68"/>
      <c r="R19" s="187" t="s">
        <v>317</v>
      </c>
      <c r="S19" s="68"/>
      <c r="T19" s="2">
        <f>SUM(D19:R19)</f>
        <v>2072681</v>
      </c>
    </row>
    <row r="20" spans="2:20" ht="14.25" customHeight="1">
      <c r="B20" s="37" t="s">
        <v>304</v>
      </c>
      <c r="D20" s="180">
        <f>'[1]Notes to account'!$AJ$72</f>
        <v>-5946226</v>
      </c>
      <c r="E20" s="180"/>
      <c r="F20" s="185" t="s">
        <v>317</v>
      </c>
      <c r="G20" s="185"/>
      <c r="H20" s="185" t="s">
        <v>317</v>
      </c>
      <c r="I20" s="185"/>
      <c r="J20" s="185" t="s">
        <v>317</v>
      </c>
      <c r="K20" s="185"/>
      <c r="L20" s="186" t="s">
        <v>317</v>
      </c>
      <c r="M20" s="185"/>
      <c r="N20" s="186" t="s">
        <v>317</v>
      </c>
      <c r="O20" s="185"/>
      <c r="P20" s="185" t="s">
        <v>317</v>
      </c>
      <c r="Q20" s="70"/>
      <c r="R20" s="186" t="s">
        <v>317</v>
      </c>
      <c r="S20" s="70"/>
      <c r="T20" s="71">
        <f>SUM(D20:R20)</f>
        <v>-5946226</v>
      </c>
    </row>
    <row r="21" spans="2:20" ht="14.25" customHeight="1" hidden="1">
      <c r="B21" s="37" t="s">
        <v>133</v>
      </c>
      <c r="D21" s="65"/>
      <c r="E21" s="70"/>
      <c r="F21" s="65">
        <v>0</v>
      </c>
      <c r="G21" s="70"/>
      <c r="H21" s="61">
        <v>0</v>
      </c>
      <c r="I21" s="61"/>
      <c r="J21" s="61">
        <v>0</v>
      </c>
      <c r="K21" s="70"/>
      <c r="L21" s="61">
        <v>0</v>
      </c>
      <c r="M21" s="70"/>
      <c r="N21" s="61">
        <v>0</v>
      </c>
      <c r="O21" s="70"/>
      <c r="P21" s="61">
        <v>0</v>
      </c>
      <c r="Q21" s="70"/>
      <c r="R21" s="61">
        <v>0</v>
      </c>
      <c r="S21" s="70"/>
      <c r="T21" s="71">
        <f>SUM(D21:R21)</f>
        <v>0</v>
      </c>
    </row>
    <row r="22" spans="2:20" ht="14.25" customHeight="1" thickBot="1">
      <c r="B22" s="54" t="s">
        <v>292</v>
      </c>
      <c r="D22" s="67">
        <f>SUM(D18:D21)</f>
        <v>104702188</v>
      </c>
      <c r="E22" s="67">
        <f>SUM(E18:E21)</f>
        <v>0</v>
      </c>
      <c r="F22" s="67">
        <f>SUM(F18:F21)</f>
        <v>12298026</v>
      </c>
      <c r="G22" s="67">
        <f>SUM(G18:G21)</f>
        <v>0</v>
      </c>
      <c r="H22" s="67">
        <f>SUM(H18:H21)</f>
        <v>165738</v>
      </c>
      <c r="I22" s="67"/>
      <c r="J22" s="67">
        <f aca="true" t="shared" si="0" ref="J22:T22">SUM(J18:J21)</f>
        <v>3852600</v>
      </c>
      <c r="K22" s="67">
        <f t="shared" si="0"/>
        <v>0</v>
      </c>
      <c r="L22" s="67">
        <f t="shared" si="0"/>
        <v>1615909</v>
      </c>
      <c r="M22" s="67">
        <f t="shared" si="0"/>
        <v>0</v>
      </c>
      <c r="N22" s="67">
        <f t="shared" si="0"/>
        <v>70004</v>
      </c>
      <c r="O22" s="67">
        <f t="shared" si="0"/>
        <v>0</v>
      </c>
      <c r="P22" s="67">
        <f t="shared" si="0"/>
        <v>854338</v>
      </c>
      <c r="Q22" s="67">
        <f t="shared" si="0"/>
        <v>0</v>
      </c>
      <c r="R22" s="67">
        <f t="shared" si="0"/>
        <v>391514</v>
      </c>
      <c r="S22" s="67">
        <f t="shared" si="0"/>
        <v>0</v>
      </c>
      <c r="T22" s="67">
        <f t="shared" si="0"/>
        <v>123950317</v>
      </c>
    </row>
    <row r="23" spans="2:20" ht="14.25" customHeight="1">
      <c r="B23" s="54"/>
      <c r="D23" s="68"/>
      <c r="E23" s="68"/>
      <c r="F23" s="68"/>
      <c r="G23" s="68"/>
      <c r="H23" s="68"/>
      <c r="I23" s="68"/>
      <c r="J23" s="68"/>
      <c r="K23" s="68"/>
      <c r="L23" s="68"/>
      <c r="M23" s="68"/>
      <c r="N23" s="68"/>
      <c r="O23" s="68"/>
      <c r="P23" s="68"/>
      <c r="Q23" s="68"/>
      <c r="R23" s="68"/>
      <c r="S23" s="68"/>
      <c r="T23" s="68"/>
    </row>
    <row r="24" spans="2:20" ht="14.25" customHeight="1">
      <c r="B24" s="36" t="s">
        <v>123</v>
      </c>
      <c r="D24" s="68"/>
      <c r="E24" s="68"/>
      <c r="F24" s="68"/>
      <c r="G24" s="68"/>
      <c r="H24" s="68"/>
      <c r="I24" s="68"/>
      <c r="J24" s="68"/>
      <c r="K24" s="68"/>
      <c r="L24" s="68"/>
      <c r="M24" s="68"/>
      <c r="N24" s="68"/>
      <c r="O24" s="68"/>
      <c r="P24" s="68"/>
      <c r="Q24" s="68"/>
      <c r="R24" s="68"/>
      <c r="S24" s="68"/>
      <c r="T24" s="68"/>
    </row>
    <row r="25" spans="2:20" ht="14.25" customHeight="1">
      <c r="B25" s="36"/>
      <c r="D25" s="68"/>
      <c r="E25" s="68"/>
      <c r="F25" s="68"/>
      <c r="G25" s="68"/>
      <c r="H25" s="68"/>
      <c r="I25" s="68"/>
      <c r="J25" s="68"/>
      <c r="K25" s="68"/>
      <c r="L25" s="68"/>
      <c r="M25" s="68"/>
      <c r="N25" s="68"/>
      <c r="O25" s="68"/>
      <c r="P25" s="68"/>
      <c r="Q25" s="68"/>
      <c r="R25" s="68"/>
      <c r="S25" s="68"/>
      <c r="T25" s="68"/>
    </row>
    <row r="26" spans="2:20" ht="14.25" customHeight="1">
      <c r="B26" s="54" t="s">
        <v>124</v>
      </c>
      <c r="D26" s="58">
        <v>0</v>
      </c>
      <c r="E26" s="58"/>
      <c r="F26" s="58">
        <v>254644</v>
      </c>
      <c r="G26" s="58"/>
      <c r="H26" s="58">
        <v>6854</v>
      </c>
      <c r="I26" s="58"/>
      <c r="J26" s="58">
        <v>3536603</v>
      </c>
      <c r="K26" s="58"/>
      <c r="L26" s="58">
        <v>1142709</v>
      </c>
      <c r="M26" s="58"/>
      <c r="N26" s="58">
        <v>55420</v>
      </c>
      <c r="O26" s="58"/>
      <c r="P26" s="58">
        <v>536359</v>
      </c>
      <c r="Q26" s="58"/>
      <c r="R26" s="60">
        <v>0</v>
      </c>
      <c r="S26" s="58"/>
      <c r="T26" s="2">
        <f>SUM(D26:R26)</f>
        <v>5532589</v>
      </c>
    </row>
    <row r="27" spans="2:20" ht="14.25" customHeight="1">
      <c r="B27" s="54" t="s">
        <v>127</v>
      </c>
      <c r="D27" s="65">
        <v>0</v>
      </c>
      <c r="E27" s="75"/>
      <c r="F27" s="65">
        <f>-'[1]Notes to account'!$AJ$150</f>
        <v>129551.01000000001</v>
      </c>
      <c r="G27" s="70"/>
      <c r="H27" s="65">
        <f>-'[1]Notes to account'!$AJ$151</f>
        <v>3453</v>
      </c>
      <c r="I27" s="65"/>
      <c r="J27" s="65">
        <f>-'[1]Notes to account'!$AJ$152</f>
        <v>75156.20999999999</v>
      </c>
      <c r="K27" s="70"/>
      <c r="L27" s="65">
        <f>-'[1]Notes to account'!$AJ$153</f>
        <v>194066</v>
      </c>
      <c r="M27" s="70"/>
      <c r="N27" s="65">
        <f>-'[1]Notes to account'!$AJ$154</f>
        <v>7000.4</v>
      </c>
      <c r="O27" s="70"/>
      <c r="P27" s="65">
        <f>-'[1]Notes to account'!$AJ$155</f>
        <v>86096.28</v>
      </c>
      <c r="Q27" s="70"/>
      <c r="R27" s="61">
        <v>0</v>
      </c>
      <c r="S27" s="70"/>
      <c r="T27" s="71">
        <f>SUM(D27:R27)</f>
        <v>495322.9</v>
      </c>
    </row>
    <row r="28" spans="2:20" ht="14.25" customHeight="1" thickBot="1">
      <c r="B28" s="54" t="s">
        <v>292</v>
      </c>
      <c r="D28" s="67">
        <f>SUM(D26:D27)</f>
        <v>0</v>
      </c>
      <c r="E28" s="67">
        <f>SUM(E26:E27)</f>
        <v>0</v>
      </c>
      <c r="F28" s="67">
        <f>SUM(F26:F27)</f>
        <v>384195.01</v>
      </c>
      <c r="G28" s="67">
        <f>SUM(G26:G27)</f>
        <v>0</v>
      </c>
      <c r="H28" s="67">
        <f>SUM(H26:H27)</f>
        <v>10307</v>
      </c>
      <c r="I28" s="67"/>
      <c r="J28" s="67">
        <f aca="true" t="shared" si="1" ref="J28:Q28">SUM(J26:J27)</f>
        <v>3611759.21</v>
      </c>
      <c r="K28" s="67">
        <f t="shared" si="1"/>
        <v>0</v>
      </c>
      <c r="L28" s="67">
        <f t="shared" si="1"/>
        <v>1336775</v>
      </c>
      <c r="M28" s="67">
        <f t="shared" si="1"/>
        <v>0</v>
      </c>
      <c r="N28" s="67">
        <f t="shared" si="1"/>
        <v>62420.4</v>
      </c>
      <c r="O28" s="67">
        <f t="shared" si="1"/>
        <v>0</v>
      </c>
      <c r="P28" s="67">
        <f t="shared" si="1"/>
        <v>622455.28</v>
      </c>
      <c r="Q28" s="67">
        <f t="shared" si="1"/>
        <v>0</v>
      </c>
      <c r="R28" s="62">
        <v>0</v>
      </c>
      <c r="S28" s="67">
        <f>SUM(S26:S27)</f>
        <v>0</v>
      </c>
      <c r="T28" s="67">
        <f>SUM(T26:T27)</f>
        <v>6027911.9</v>
      </c>
    </row>
    <row r="29" spans="2:20" ht="14.25" customHeight="1">
      <c r="B29" s="54"/>
      <c r="D29" s="68"/>
      <c r="E29" s="68"/>
      <c r="F29" s="68"/>
      <c r="G29" s="68"/>
      <c r="H29" s="68"/>
      <c r="I29" s="68"/>
      <c r="J29" s="68"/>
      <c r="K29" s="68"/>
      <c r="L29" s="68"/>
      <c r="M29" s="68"/>
      <c r="N29" s="68"/>
      <c r="O29" s="68"/>
      <c r="P29" s="68"/>
      <c r="Q29" s="68"/>
      <c r="R29" s="68"/>
      <c r="S29" s="68"/>
      <c r="T29" s="68"/>
    </row>
    <row r="30" spans="2:20" ht="14.25" customHeight="1">
      <c r="B30" s="36" t="s">
        <v>115</v>
      </c>
      <c r="D30" s="68"/>
      <c r="E30" s="68"/>
      <c r="F30" s="68"/>
      <c r="G30" s="68"/>
      <c r="H30" s="68"/>
      <c r="I30" s="68"/>
      <c r="J30" s="68"/>
      <c r="K30" s="68"/>
      <c r="L30" s="68"/>
      <c r="M30" s="68"/>
      <c r="N30" s="68"/>
      <c r="O30" s="68"/>
      <c r="P30" s="68"/>
      <c r="Q30" s="68"/>
      <c r="R30" s="68"/>
      <c r="S30" s="68"/>
      <c r="T30" s="68"/>
    </row>
    <row r="31" spans="2:20" ht="14.25" customHeight="1">
      <c r="B31" s="36"/>
      <c r="D31" s="68"/>
      <c r="E31" s="68"/>
      <c r="F31" s="68"/>
      <c r="G31" s="68"/>
      <c r="H31" s="68"/>
      <c r="I31" s="68"/>
      <c r="J31" s="68"/>
      <c r="K31" s="68"/>
      <c r="L31" s="68"/>
      <c r="M31" s="68"/>
      <c r="N31" s="68"/>
      <c r="O31" s="68"/>
      <c r="P31" s="68"/>
      <c r="Q31" s="68"/>
      <c r="R31" s="68"/>
      <c r="S31" s="68"/>
      <c r="T31" s="68"/>
    </row>
    <row r="32" spans="2:20" ht="14.25" customHeight="1" thickBot="1">
      <c r="B32" s="54" t="s">
        <v>292</v>
      </c>
      <c r="D32" s="67">
        <f>D22-D28</f>
        <v>104702188</v>
      </c>
      <c r="E32" s="67">
        <f>E22-E28</f>
        <v>0</v>
      </c>
      <c r="F32" s="67">
        <f>F22-F28</f>
        <v>11913830.99</v>
      </c>
      <c r="G32" s="67">
        <f>G22-G28</f>
        <v>0</v>
      </c>
      <c r="H32" s="67">
        <f>H22-H28</f>
        <v>155431</v>
      </c>
      <c r="I32" s="67"/>
      <c r="J32" s="67">
        <f aca="true" t="shared" si="2" ref="J32:T32">J22-J28</f>
        <v>240840.79000000004</v>
      </c>
      <c r="K32" s="67">
        <f t="shared" si="2"/>
        <v>0</v>
      </c>
      <c r="L32" s="67">
        <f t="shared" si="2"/>
        <v>279134</v>
      </c>
      <c r="M32" s="67">
        <f t="shared" si="2"/>
        <v>0</v>
      </c>
      <c r="N32" s="67">
        <f t="shared" si="2"/>
        <v>7583.5999999999985</v>
      </c>
      <c r="O32" s="67">
        <f t="shared" si="2"/>
        <v>0</v>
      </c>
      <c r="P32" s="67">
        <f t="shared" si="2"/>
        <v>231882.71999999997</v>
      </c>
      <c r="Q32" s="67">
        <f t="shared" si="2"/>
        <v>0</v>
      </c>
      <c r="R32" s="67">
        <f t="shared" si="2"/>
        <v>391514</v>
      </c>
      <c r="S32" s="67">
        <f t="shared" si="2"/>
        <v>0</v>
      </c>
      <c r="T32" s="67">
        <f t="shared" si="2"/>
        <v>117922405.1</v>
      </c>
    </row>
    <row r="33" spans="2:20" ht="14.25" customHeight="1">
      <c r="B33" s="54"/>
      <c r="D33" s="68"/>
      <c r="E33" s="68"/>
      <c r="F33" s="68"/>
      <c r="G33" s="68"/>
      <c r="H33" s="68"/>
      <c r="I33" s="68"/>
      <c r="J33" s="68"/>
      <c r="K33" s="68"/>
      <c r="L33" s="68"/>
      <c r="M33" s="68"/>
      <c r="N33" s="68"/>
      <c r="O33" s="68"/>
      <c r="P33" s="68"/>
      <c r="Q33" s="68"/>
      <c r="R33" s="68"/>
      <c r="S33" s="68"/>
      <c r="T33" s="68"/>
    </row>
    <row r="34" spans="2:20" ht="14.25" customHeight="1" hidden="1" thickBot="1">
      <c r="B34" s="54" t="s">
        <v>112</v>
      </c>
      <c r="D34" s="67">
        <f>D18-D26</f>
        <v>108879401</v>
      </c>
      <c r="E34" s="67">
        <f>E18-E26</f>
        <v>0</v>
      </c>
      <c r="F34" s="67">
        <f>F18-F26</f>
        <v>11822764</v>
      </c>
      <c r="G34" s="67">
        <f>G18-G26</f>
        <v>0</v>
      </c>
      <c r="H34" s="67">
        <f>H18-H26</f>
        <v>158063</v>
      </c>
      <c r="I34" s="67"/>
      <c r="J34" s="67">
        <f aca="true" t="shared" si="3" ref="J34:T34">J18-J26</f>
        <v>294097</v>
      </c>
      <c r="K34" s="67">
        <f t="shared" si="3"/>
        <v>0</v>
      </c>
      <c r="L34" s="67">
        <f t="shared" si="3"/>
        <v>473200</v>
      </c>
      <c r="M34" s="67">
        <f t="shared" si="3"/>
        <v>0</v>
      </c>
      <c r="N34" s="67">
        <f t="shared" si="3"/>
        <v>14584</v>
      </c>
      <c r="O34" s="67">
        <f t="shared" si="3"/>
        <v>0</v>
      </c>
      <c r="P34" s="67">
        <f t="shared" si="3"/>
        <v>257650</v>
      </c>
      <c r="Q34" s="67">
        <f t="shared" si="3"/>
        <v>0</v>
      </c>
      <c r="R34" s="67">
        <f t="shared" si="3"/>
        <v>391514</v>
      </c>
      <c r="S34" s="67">
        <f t="shared" si="3"/>
        <v>0</v>
      </c>
      <c r="T34" s="67">
        <f t="shared" si="3"/>
        <v>122291273</v>
      </c>
    </row>
    <row r="35" spans="2:20" ht="14.25" customHeight="1" hidden="1">
      <c r="B35" s="54"/>
      <c r="D35" s="68"/>
      <c r="E35" s="68"/>
      <c r="F35" s="68"/>
      <c r="G35" s="68"/>
      <c r="H35" s="68"/>
      <c r="I35" s="68"/>
      <c r="J35" s="68"/>
      <c r="K35" s="68"/>
      <c r="L35" s="68"/>
      <c r="M35" s="68"/>
      <c r="N35" s="68"/>
      <c r="O35" s="68"/>
      <c r="P35" s="68"/>
      <c r="Q35" s="68"/>
      <c r="R35" s="68"/>
      <c r="S35" s="68"/>
      <c r="T35" s="68"/>
    </row>
    <row r="36" spans="2:20" ht="14.25" customHeight="1" hidden="1" thickBot="1">
      <c r="B36" s="36" t="s">
        <v>126</v>
      </c>
      <c r="D36" s="62">
        <v>0</v>
      </c>
      <c r="E36" s="72"/>
      <c r="F36" s="67">
        <v>127322</v>
      </c>
      <c r="G36" s="67"/>
      <c r="H36" s="67">
        <v>3436</v>
      </c>
      <c r="I36" s="67"/>
      <c r="J36" s="67">
        <v>96661</v>
      </c>
      <c r="K36" s="72"/>
      <c r="L36" s="67">
        <v>68312</v>
      </c>
      <c r="M36" s="72"/>
      <c r="N36" s="67">
        <v>7001</v>
      </c>
      <c r="O36" s="67"/>
      <c r="P36" s="67">
        <v>67806</v>
      </c>
      <c r="Q36" s="72"/>
      <c r="R36" s="62">
        <v>0</v>
      </c>
      <c r="S36" s="72"/>
      <c r="T36" s="73">
        <f>SUM(D36:R36)</f>
        <v>370538</v>
      </c>
    </row>
    <row r="37" spans="2:20" ht="14.25" customHeight="1">
      <c r="B37" s="64"/>
      <c r="D37" s="68"/>
      <c r="E37" s="68"/>
      <c r="F37" s="68"/>
      <c r="G37" s="68"/>
      <c r="H37" s="68"/>
      <c r="I37" s="68"/>
      <c r="J37" s="68"/>
      <c r="K37" s="68"/>
      <c r="L37" s="68"/>
      <c r="M37" s="68"/>
      <c r="N37" s="68"/>
      <c r="O37" s="68"/>
      <c r="P37" s="68"/>
      <c r="Q37" s="68"/>
      <c r="R37" s="68"/>
      <c r="S37" s="68"/>
      <c r="T37" s="68"/>
    </row>
    <row r="38" spans="4:20" ht="14.25" customHeight="1">
      <c r="D38" s="68"/>
      <c r="E38" s="68"/>
      <c r="F38" s="68"/>
      <c r="G38" s="68"/>
      <c r="H38" s="68"/>
      <c r="I38" s="68"/>
      <c r="J38" s="68"/>
      <c r="K38" s="68"/>
      <c r="L38" s="68"/>
      <c r="M38" s="68"/>
      <c r="N38" s="68"/>
      <c r="O38" s="68"/>
      <c r="P38" s="68"/>
      <c r="Q38" s="68"/>
      <c r="R38" s="68"/>
      <c r="S38" s="68"/>
      <c r="T38" s="68"/>
    </row>
    <row r="39" spans="4:20" ht="14.25" customHeight="1">
      <c r="D39" s="68"/>
      <c r="E39" s="68"/>
      <c r="F39" s="68"/>
      <c r="G39" s="68"/>
      <c r="H39" s="68"/>
      <c r="I39" s="68"/>
      <c r="J39" s="68"/>
      <c r="K39" s="68"/>
      <c r="L39" s="68"/>
      <c r="M39" s="68"/>
      <c r="N39" s="68"/>
      <c r="O39" s="68"/>
      <c r="P39" s="68"/>
      <c r="Q39" s="68"/>
      <c r="R39" s="68"/>
      <c r="S39" s="68"/>
      <c r="T39" s="68"/>
    </row>
  </sheetData>
  <printOptions/>
  <pageMargins left="0.984251968503937" right="0.5118110236220472" top="0.984251968503937" bottom="0.7086614173228347" header="0.5118110236220472" footer="0.5118110236220472"/>
  <pageSetup fitToHeight="1" fitToWidth="1" horizontalDpi="600" verticalDpi="600" orientation="landscape" paperSize="9" scale="79" r:id="rId1"/>
  <headerFooter alignWithMargins="0">
    <oddHeader>&amp;L&amp;"EY Gothic Cond Demi,Regular"         Company no:  561986-V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SYChing</cp:lastModifiedBy>
  <cp:lastPrinted>2004-02-20T10:26:29Z</cp:lastPrinted>
  <dcterms:created xsi:type="dcterms:W3CDTF">2000-11-08T08:44:31Z</dcterms:created>
  <dcterms:modified xsi:type="dcterms:W3CDTF">2004-02-20T10:26:58Z</dcterms:modified>
  <cp:category/>
  <cp:version/>
  <cp:contentType/>
  <cp:contentStatus/>
</cp:coreProperties>
</file>